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599" activeTab="0"/>
  </bookViews>
  <sheets>
    <sheet name="１１２" sheetId="1" r:id="rId1"/>
    <sheet name="１１３・１１４" sheetId="2" r:id="rId2"/>
    <sheet name="１１５" sheetId="3" r:id="rId3"/>
    <sheet name="１１６・１１７" sheetId="4" r:id="rId4"/>
    <sheet name="１１８ " sheetId="5" r:id="rId5"/>
    <sheet name="１１９ " sheetId="6" r:id="rId6"/>
  </sheets>
  <definedNames>
    <definedName name="_xlnm.Print_Area" localSheetId="4">'１１８ '!$A$1:$J$63</definedName>
  </definedNames>
  <calcPr fullCalcOnLoad="1"/>
</workbook>
</file>

<file path=xl/sharedStrings.xml><?xml version="1.0" encoding="utf-8"?>
<sst xmlns="http://schemas.openxmlformats.org/spreadsheetml/2006/main" count="420" uniqueCount="356">
  <si>
    <t>総数</t>
  </si>
  <si>
    <t>後楽園</t>
  </si>
  <si>
    <t>池田動物園</t>
  </si>
  <si>
    <t>金甲山</t>
  </si>
  <si>
    <t>吉備津・最上稲荷</t>
  </si>
  <si>
    <t>倉敷美観地区</t>
  </si>
  <si>
    <t>鷲羽山</t>
  </si>
  <si>
    <t>王子が岳</t>
  </si>
  <si>
    <t>由加山</t>
  </si>
  <si>
    <t>玉島</t>
  </si>
  <si>
    <t>津山・鶴山公園</t>
  </si>
  <si>
    <t>玉野・渋川</t>
  </si>
  <si>
    <t>笠岡・笠岡諸島</t>
  </si>
  <si>
    <t>井原・田中苑</t>
  </si>
  <si>
    <t>総社</t>
  </si>
  <si>
    <t>高梁</t>
  </si>
  <si>
    <t>備前・閑谷学校</t>
  </si>
  <si>
    <t>日生・日生諸島</t>
  </si>
  <si>
    <t>牛窓</t>
  </si>
  <si>
    <t>湯原</t>
  </si>
  <si>
    <t>蒜山高原</t>
  </si>
  <si>
    <t>奥津</t>
  </si>
  <si>
    <t>上斎原・恩原高原</t>
  </si>
  <si>
    <t>湯郷</t>
  </si>
  <si>
    <t>その他</t>
  </si>
  <si>
    <t>　注）延人員で表示している。</t>
  </si>
  <si>
    <t>資料：県観光物産課「岡山県観光客動態調査」</t>
  </si>
  <si>
    <t>その他</t>
  </si>
  <si>
    <t>年　次</t>
  </si>
  <si>
    <t>総　数</t>
  </si>
  <si>
    <t>近　畿</t>
  </si>
  <si>
    <t>中　国</t>
  </si>
  <si>
    <t>四　国</t>
  </si>
  <si>
    <t>関　東</t>
  </si>
  <si>
    <t>中　部</t>
  </si>
  <si>
    <t>九　州</t>
  </si>
  <si>
    <t>（単位　件）　</t>
  </si>
  <si>
    <t>年月</t>
  </si>
  <si>
    <t>性別</t>
  </si>
  <si>
    <t>男</t>
  </si>
  <si>
    <t>女</t>
  </si>
  <si>
    <t>年　　月</t>
  </si>
  <si>
    <t>総　　数</t>
  </si>
  <si>
    <t>(1)　入庫高及び保管残高</t>
  </si>
  <si>
    <t>(2)　品目別保管残高（１～３類倉庫）</t>
  </si>
  <si>
    <t>資料：岡山県倉庫協会</t>
  </si>
  <si>
    <t>合計</t>
  </si>
  <si>
    <t>総　　　額</t>
  </si>
  <si>
    <t>総</t>
  </si>
  <si>
    <t>　２　繊　維</t>
  </si>
  <si>
    <t>　４　機　械</t>
  </si>
  <si>
    <t>　５　金　属</t>
  </si>
  <si>
    <t>　６　雑　貨</t>
  </si>
  <si>
    <t>　７　非金属鉱物</t>
  </si>
  <si>
    <t>生鮮水産物</t>
  </si>
  <si>
    <t>野菜</t>
  </si>
  <si>
    <t>果実</t>
  </si>
  <si>
    <t>数量</t>
  </si>
  <si>
    <t>金額</t>
  </si>
  <si>
    <t>仕向地別</t>
  </si>
  <si>
    <t>西アジア</t>
  </si>
  <si>
    <t>ヨーロッパ</t>
  </si>
  <si>
    <t>北アメリカ</t>
  </si>
  <si>
    <t>南アメリカ</t>
  </si>
  <si>
    <t>アフリカ</t>
  </si>
  <si>
    <t>不　　　明</t>
  </si>
  <si>
    <t>大　洋　州</t>
  </si>
  <si>
    <t>品　目</t>
  </si>
  <si>
    <t>品　　　　目</t>
  </si>
  <si>
    <t>数量単位略語</t>
  </si>
  <si>
    <t xml:space="preserve">   　　単　位</t>
  </si>
  <si>
    <t>　ＫＬ    キロリットル（Kilo－Litres）</t>
  </si>
  <si>
    <t xml:space="preserve">  ＫＧ    キログラム（Kilo－Grammes）</t>
  </si>
  <si>
    <t xml:space="preserve">  ＭＴ    トン（Metric Tons）</t>
  </si>
  <si>
    <t>年　月</t>
  </si>
  <si>
    <t>東アジア</t>
  </si>
  <si>
    <t>観　　　　光　　　　地</t>
  </si>
  <si>
    <t>観光客数</t>
  </si>
  <si>
    <t>倉敷チボリ公園</t>
  </si>
  <si>
    <t>井倉峡・新見千屋温泉</t>
  </si>
  <si>
    <t>吉井・ドイツの森</t>
  </si>
  <si>
    <t>遙照山・竹林寺山</t>
  </si>
  <si>
    <t>年次・品名</t>
  </si>
  <si>
    <t>宇野税関支署</t>
  </si>
  <si>
    <t>水島税関支署</t>
  </si>
  <si>
    <t>単位</t>
  </si>
  <si>
    <t>数量</t>
  </si>
  <si>
    <t>金額</t>
  </si>
  <si>
    <t>食　料　品　及　び　動　物</t>
  </si>
  <si>
    <t>食料に適さない原材料</t>
  </si>
  <si>
    <t>鉱　 物 　性 　燃　 料</t>
  </si>
  <si>
    <t>化　　学　　製　　品</t>
  </si>
  <si>
    <t>　　有　機　化　合　物</t>
  </si>
  <si>
    <t>原　料　別　製　品</t>
  </si>
  <si>
    <t>鉄　　　　　鋼</t>
  </si>
  <si>
    <t>　鉄鋼のフラットロール製品</t>
  </si>
  <si>
    <t>　　合　金　鋼　板　類</t>
  </si>
  <si>
    <t>　　　け　い　素　鋼　板　類</t>
  </si>
  <si>
    <t>　　その他のフラットロール製品</t>
  </si>
  <si>
    <t>一　般　機　械</t>
  </si>
  <si>
    <t>　原　　動　　機　</t>
  </si>
  <si>
    <t>　加熱用・冷却用機器</t>
  </si>
  <si>
    <t>輸　送　用　機　器</t>
  </si>
  <si>
    <t>　自　　動　　車</t>
  </si>
  <si>
    <t>　　乗　　用　　車</t>
  </si>
  <si>
    <t>　船　　舶　　類</t>
  </si>
  <si>
    <t>　　船　　　　　舶</t>
  </si>
  <si>
    <t>雑　　製　　品</t>
  </si>
  <si>
    <t>特　殊　取　扱　品</t>
  </si>
  <si>
    <t xml:space="preserve">  ＮＯ    個、本、枚、頭、羽、匹、台、両、機、隻、着（Raw Number）</t>
  </si>
  <si>
    <t>食 料 品 及 び 動 物</t>
  </si>
  <si>
    <t>飲　料　及　び　た　ば　こ</t>
  </si>
  <si>
    <t>　鉄　　鉱　　石</t>
  </si>
  <si>
    <t>　非　鉄　金　属　鉱　　</t>
  </si>
  <si>
    <t>　　銅　　　　　　　鉱</t>
  </si>
  <si>
    <t>　非鉄卑金属くず</t>
  </si>
  <si>
    <t>鉱　物　性　燃　料</t>
  </si>
  <si>
    <t>石炭・コークス及びれん炭</t>
  </si>
  <si>
    <t>　石　　　　炭</t>
  </si>
  <si>
    <t>　　原　料　炭</t>
  </si>
  <si>
    <t>　　　その他のコークス用炭</t>
  </si>
  <si>
    <t>石 油 及 び 同 製 品</t>
  </si>
  <si>
    <t>　原 油 及 び 粗 油</t>
  </si>
  <si>
    <t>　石　油　製　品</t>
  </si>
  <si>
    <t>　　揮　　発　　油</t>
  </si>
  <si>
    <t>動　植　物　性　油　脂</t>
  </si>
  <si>
    <t>化　学　製　品</t>
  </si>
  <si>
    <t>機械類及び輸送用機器類</t>
  </si>
  <si>
    <t>特　殊　取　扱　品</t>
  </si>
  <si>
    <t>川上・弥高山</t>
  </si>
  <si>
    <t>勝山・神庭の滝</t>
  </si>
  <si>
    <t>　　内　燃　機　関</t>
  </si>
  <si>
    <t>　　　そ　の　他</t>
  </si>
  <si>
    <t>元 素 及 び 化 合 物</t>
  </si>
  <si>
    <t>機械類及び輸送用機器類</t>
  </si>
  <si>
    <t>加工水産物</t>
  </si>
  <si>
    <t xml:space="preserve">  ポンプ及び遠心分離機</t>
  </si>
  <si>
    <t>電  気  機  器</t>
  </si>
  <si>
    <t xml:space="preserve">  半導体等電子部品</t>
  </si>
  <si>
    <t>飲  料  及  び  た  ば  こ</t>
  </si>
  <si>
    <t>その他の化学製品</t>
  </si>
  <si>
    <t>一  般  機  械</t>
  </si>
  <si>
    <t>衣類及び同付属品</t>
  </si>
  <si>
    <t xml:space="preserve">  衣  類</t>
  </si>
  <si>
    <t>（単位　千人）</t>
  </si>
  <si>
    <t>（単位　千人)</t>
  </si>
  <si>
    <t>（単位　千ｔ）</t>
  </si>
  <si>
    <t>　卸売市場出荷状況</t>
  </si>
  <si>
    <t>（単位　金額　千円）</t>
  </si>
  <si>
    <t>　輸　出　実　績</t>
  </si>
  <si>
    <t>注）1　岡山市その他は、RSKバラ園、岡山城、その他岡山市内の計である。</t>
  </si>
  <si>
    <t>　　2　総社は、総社・宝福寺・備中国分寺の計である。</t>
  </si>
  <si>
    <t>年　　　月</t>
  </si>
  <si>
    <t>（単位　金額　千円、数量　㎏）</t>
  </si>
  <si>
    <t>（単位 　金額　千円）</t>
  </si>
  <si>
    <t>　　　　　　資料：県産業企画課</t>
  </si>
  <si>
    <t>　 １５</t>
  </si>
  <si>
    <t>資料：県国際課「岡山県の旅券発給状況」</t>
  </si>
  <si>
    <t>DZ</t>
  </si>
  <si>
    <t>112 　主要観光地別推計観光客数</t>
  </si>
  <si>
    <t>113　　県外観光客数の発地別分類</t>
  </si>
  <si>
    <t>114　　旅 券 発 給 件 数</t>
  </si>
  <si>
    <t>115　　普通営業倉庫利用状況</t>
  </si>
  <si>
    <t xml:space="preserve">116　　品目別大阪市中央  </t>
  </si>
  <si>
    <t>117　　品　目　別　仕　向　地　別　</t>
  </si>
  <si>
    <t>119　　税関支署別輸入額</t>
  </si>
  <si>
    <t>注)　第118表　脚注参照</t>
  </si>
  <si>
    <t>　 １６</t>
  </si>
  <si>
    <t>１５</t>
  </si>
  <si>
    <t>１６</t>
  </si>
  <si>
    <t>ゴ　ム　製　品</t>
  </si>
  <si>
    <t>非 金 属 鉱 物 製 品</t>
  </si>
  <si>
    <t>　１　食品・飲料</t>
  </si>
  <si>
    <t>　３　化　学</t>
  </si>
  <si>
    <t>注) この表は、県内の各輸出業者の報告を集計したものである。</t>
  </si>
  <si>
    <t xml:space="preserve">                                                         資料：県生産流通課「大阪市中央卸売市場年報」</t>
  </si>
  <si>
    <t>　　3　その他は、ふるさと村（八塔寺・吹屋・大高下・越畑）等の計である。１４年、１５年はサウスヴィレッジ、ノースヴィレッジを含む。</t>
  </si>
  <si>
    <t>合　　　計</t>
  </si>
  <si>
    <t>１～３類倉庫</t>
  </si>
  <si>
    <t>野積倉庫</t>
  </si>
  <si>
    <t>貯蔵倉庫</t>
  </si>
  <si>
    <t>危険品倉庫</t>
  </si>
  <si>
    <t>入庫高</t>
  </si>
  <si>
    <t>合　　計</t>
  </si>
  <si>
    <t>農水産品</t>
  </si>
  <si>
    <t>金　　属</t>
  </si>
  <si>
    <t>金属製品
・ 機 械</t>
  </si>
  <si>
    <t>窯 業 品</t>
  </si>
  <si>
    <t>化    学
工 業 品</t>
  </si>
  <si>
    <t>紙　　・
パ ル プ</t>
  </si>
  <si>
    <t>繊　　維
工 業 品</t>
  </si>
  <si>
    <t>食　　料
工 業 品</t>
  </si>
  <si>
    <t>雑工業品</t>
  </si>
  <si>
    <t>雑　　品</t>
  </si>
  <si>
    <t>その他岡山市内</t>
  </si>
  <si>
    <t>その他倉敷市内</t>
  </si>
  <si>
    <t>　１６</t>
  </si>
  <si>
    <t>岡山空港出張所</t>
  </si>
  <si>
    <t xml:space="preserve">    Ｉ  Ｃ</t>
  </si>
  <si>
    <t>ＮＯ</t>
  </si>
  <si>
    <t>資料：神戸税関「外国貿易年表」</t>
  </si>
  <si>
    <t>　注)　大阪市中央卸売市場における岡山県産農水産物の各年中の取扱品をまとめたものである。</t>
  </si>
  <si>
    <t>商業、貿易及び観光　　163</t>
  </si>
  <si>
    <t>164　　商業、貿易及び観光</t>
  </si>
  <si>
    <t xml:space="preserve">  　　２</t>
  </si>
  <si>
    <t xml:space="preserve">  　　３</t>
  </si>
  <si>
    <t xml:space="preserve">  　　４</t>
  </si>
  <si>
    <t xml:space="preserve">  　　５</t>
  </si>
  <si>
    <t xml:space="preserve">  　　６</t>
  </si>
  <si>
    <t xml:space="preserve">  　　７</t>
  </si>
  <si>
    <t xml:space="preserve">  　　８</t>
  </si>
  <si>
    <t>　　  ９</t>
  </si>
  <si>
    <t xml:space="preserve">  　　10</t>
  </si>
  <si>
    <t>　　  11</t>
  </si>
  <si>
    <t xml:space="preserve">  　　12</t>
  </si>
  <si>
    <t>商業、貿易及び観光　　165</t>
  </si>
  <si>
    <t>　１５</t>
  </si>
  <si>
    <t>　１６</t>
  </si>
  <si>
    <t>　　　 ２</t>
  </si>
  <si>
    <t>　     ３</t>
  </si>
  <si>
    <t>　　   ４</t>
  </si>
  <si>
    <t>　     ５</t>
  </si>
  <si>
    <t>　     ６</t>
  </si>
  <si>
    <t>　     ７</t>
  </si>
  <si>
    <t>　     ８</t>
  </si>
  <si>
    <t>　     ９</t>
  </si>
  <si>
    <t>　     10</t>
  </si>
  <si>
    <t>　     11</t>
  </si>
  <si>
    <t>　     12</t>
  </si>
  <si>
    <t>　１５</t>
  </si>
  <si>
    <t>　１７</t>
  </si>
  <si>
    <t>　　　 ２</t>
  </si>
  <si>
    <t>　     ３</t>
  </si>
  <si>
    <t>　　   ４</t>
  </si>
  <si>
    <t>　     ５</t>
  </si>
  <si>
    <t>　     ６</t>
  </si>
  <si>
    <t>　     ７</t>
  </si>
  <si>
    <t>　     ８</t>
  </si>
  <si>
    <t>　     ９</t>
  </si>
  <si>
    <t>　     10</t>
  </si>
  <si>
    <t>　     11</t>
  </si>
  <si>
    <t>　     12</t>
  </si>
  <si>
    <t>166　　商業、貿易及び観光</t>
  </si>
  <si>
    <t>商業、貿易及び観光　　167</t>
  </si>
  <si>
    <t>金属鉱及びくず</t>
  </si>
  <si>
    <t>MT</t>
  </si>
  <si>
    <t>非　鉄　金　属　鉱　物　製　品</t>
  </si>
  <si>
    <t>　電気回路等の機器</t>
  </si>
  <si>
    <t>　　　貨　　物　　船</t>
  </si>
  <si>
    <t>118　　税関支署別輸出額</t>
  </si>
  <si>
    <t>平　　成　　１４　　年</t>
  </si>
  <si>
    <t>　  　１５</t>
  </si>
  <si>
    <t>　  　１６</t>
  </si>
  <si>
    <t>　  　１７</t>
  </si>
  <si>
    <t>　  　１８</t>
  </si>
  <si>
    <t>MT</t>
  </si>
  <si>
    <t>MT</t>
  </si>
  <si>
    <t>ＭＴ</t>
  </si>
  <si>
    <t>ＭＴ</t>
  </si>
  <si>
    <t>ＭＴ</t>
  </si>
  <si>
    <t>ＭＴ</t>
  </si>
  <si>
    <t>ＭＴ</t>
  </si>
  <si>
    <t>㎏</t>
  </si>
  <si>
    <t>㎏</t>
  </si>
  <si>
    <t>㎏</t>
  </si>
  <si>
    <t>NO</t>
  </si>
  <si>
    <t>ＮＯ</t>
  </si>
  <si>
    <t>ＮＯ</t>
  </si>
  <si>
    <t>ＮＯ</t>
  </si>
  <si>
    <t>ＮＯ</t>
  </si>
  <si>
    <t xml:space="preserve">  ＤＺ    ダース（Dozen）</t>
  </si>
  <si>
    <t>糖類及び同調製品・はちみつ</t>
  </si>
  <si>
    <t>　砂　　　　糖</t>
  </si>
  <si>
    <t>　　粗　　　　糖</t>
  </si>
  <si>
    <t>飲　　　　　料</t>
  </si>
  <si>
    <t>　アルコール飲料</t>
  </si>
  <si>
    <t>　　ぶ　ど　う　酒</t>
  </si>
  <si>
    <t>MT</t>
  </si>
  <si>
    <t>MT</t>
  </si>
  <si>
    <t>MT</t>
  </si>
  <si>
    <t>　　灰・鉱さい及びその他のかす</t>
  </si>
  <si>
    <t>輸送用機器</t>
  </si>
  <si>
    <t>　航　空　機　類</t>
  </si>
  <si>
    <t>　　女子用及び乳児用衣類</t>
  </si>
  <si>
    <t>KL</t>
  </si>
  <si>
    <t>L</t>
  </si>
  <si>
    <t>L</t>
  </si>
  <si>
    <t>金 属 鉱 及 び く ず</t>
  </si>
  <si>
    <t>MT</t>
  </si>
  <si>
    <t>MT</t>
  </si>
  <si>
    <t>MT</t>
  </si>
  <si>
    <t>MT</t>
  </si>
  <si>
    <t>MT</t>
  </si>
  <si>
    <t>MT</t>
  </si>
  <si>
    <t>KL</t>
  </si>
  <si>
    <t>KL</t>
  </si>
  <si>
    <t>MT</t>
  </si>
  <si>
    <t>MT</t>
  </si>
  <si>
    <t>DZ</t>
  </si>
  <si>
    <t>平　成　１４　年</t>
  </si>
  <si>
    <t>　　１５</t>
  </si>
  <si>
    <t>　　１６</t>
  </si>
  <si>
    <t>　　１７</t>
  </si>
  <si>
    <t>　　１８</t>
  </si>
  <si>
    <t>１８　年　１　月</t>
  </si>
  <si>
    <t xml:space="preserve"> </t>
  </si>
  <si>
    <t>平成14年</t>
  </si>
  <si>
    <t>　１８</t>
  </si>
  <si>
    <t>　１７</t>
  </si>
  <si>
    <t xml:space="preserve"> １８年１月</t>
  </si>
  <si>
    <t>平成１４年</t>
  </si>
  <si>
    <t>　１８</t>
  </si>
  <si>
    <t xml:space="preserve"> １８年１月</t>
  </si>
  <si>
    <t>小数点第二位以下切り捨てのため合計と内訳が合わない場合がある。</t>
  </si>
  <si>
    <t>平 成 １４ 年</t>
  </si>
  <si>
    <t>　 １８</t>
  </si>
  <si>
    <t>　 １７</t>
  </si>
  <si>
    <t>…</t>
  </si>
  <si>
    <t>入庫高</t>
  </si>
  <si>
    <t>残　高</t>
  </si>
  <si>
    <t>注)　年の数値は「月平均入庫高」及び「月平均保管残高」</t>
  </si>
  <si>
    <t>注)　年の数値は「月平均保管残高」</t>
  </si>
  <si>
    <t>商業、貿易及び観光　　161</t>
  </si>
  <si>
    <t>162　　商業、貿易及び観光</t>
  </si>
  <si>
    <t>平　成　１４　年</t>
  </si>
  <si>
    <t>　　１５</t>
  </si>
  <si>
    <t>　　１６</t>
  </si>
  <si>
    <t>　　１７</t>
  </si>
  <si>
    <t>　　１８</t>
  </si>
  <si>
    <t xml:space="preserve">  １８ 年 １ 月</t>
  </si>
  <si>
    <t>　　２</t>
  </si>
  <si>
    <t>　　３</t>
  </si>
  <si>
    <t>　　４</t>
  </si>
  <si>
    <t>　　５</t>
  </si>
  <si>
    <t>　　６</t>
  </si>
  <si>
    <t>　　７</t>
  </si>
  <si>
    <t>　　８</t>
  </si>
  <si>
    <t>　　９</t>
  </si>
  <si>
    <t>　　10</t>
  </si>
  <si>
    <t>　　11</t>
  </si>
  <si>
    <t>　　12</t>
  </si>
  <si>
    <t>１４</t>
  </si>
  <si>
    <t>１７</t>
  </si>
  <si>
    <t>１８</t>
  </si>
  <si>
    <t>　１月</t>
  </si>
  <si>
    <t>　２　</t>
  </si>
  <si>
    <t>　３　</t>
  </si>
  <si>
    <t>　４　</t>
  </si>
  <si>
    <t>　５　</t>
  </si>
  <si>
    <t>　６　</t>
  </si>
  <si>
    <t>　７　</t>
  </si>
  <si>
    <t>　８　</t>
  </si>
  <si>
    <t>　９　</t>
  </si>
  <si>
    <t>　10　</t>
  </si>
  <si>
    <t>　11　</t>
  </si>
  <si>
    <t>　12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</si>
</sst>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0.0;_ * \-#\ ##0.0;_ * &quot;-&quot;\ ;_ @_ "/>
    <numFmt numFmtId="178" formatCode="_ * #\ ###\ ##0;_ * \-#\ ###\ ##0;_ * &quot;-&quot;;_ @_ "/>
    <numFmt numFmtId="179" formatCode="_ * #\ ###\ ##0;_ &quot;△&quot;* #\ ###\ ##0;_ * &quot;-&quot;;_ @_ "/>
    <numFmt numFmtId="180" formatCode="_ * #,##0.0_ ;_ * \-#,##0.0_ ;_ * &quot;-&quot;?_ ;_ @_ "/>
    <numFmt numFmtId="181" formatCode="_ * ##\ ##0.0;_ * \-##\ ##0.0;_ * &quot;-&quot;\ ;_ @_ "/>
    <numFmt numFmtId="182" formatCode="_ * ###\ ##0.0;_ * \-###\ ##0.0;_ * &quot;-&quot;\ ;_ @_ "/>
    <numFmt numFmtId="183" formatCode="_ * ####\ ##0.0;_ * \-####\ ##0.0;_ * &quot;-&quot;\ ;_ @_ "/>
    <numFmt numFmtId="184" formatCode="_ * #####\ ##0.0;_ * \-#####\ ##0.0;_ * &quot;-&quot;\ ;_ @_ "/>
    <numFmt numFmtId="185" formatCode="_ * ######\ ##0.0;_ * \-######\ ##0.0;_ * &quot;-&quot;\ ;_ @_ "/>
    <numFmt numFmtId="186" formatCode="0_);[Red]\(0\)"/>
    <numFmt numFmtId="187" formatCode="0.0_ "/>
    <numFmt numFmtId="188" formatCode="0_ "/>
    <numFmt numFmtId="189" formatCode="0.00_);[Red]\(0.00\)"/>
    <numFmt numFmtId="190" formatCode="0.000_);[Red]\(0.000\)"/>
    <numFmt numFmtId="191" formatCode="#,##0_);[Red]\(#,##0\)"/>
  </numFmts>
  <fonts count="73">
    <font>
      <sz val="9"/>
      <name val="ＭＳ ゴシック"/>
      <family val="3"/>
    </font>
    <font>
      <sz val="6"/>
      <name val="ＭＳ Ｐゴシック"/>
      <family val="3"/>
    </font>
    <font>
      <sz val="6"/>
      <name val="ＭＳ 明朝"/>
      <family val="1"/>
    </font>
    <font>
      <sz val="16"/>
      <name val="ＭＳ 明朝"/>
      <family val="1"/>
    </font>
    <font>
      <sz val="8"/>
      <name val="ＭＳ 明朝"/>
      <family val="1"/>
    </font>
    <font>
      <sz val="9"/>
      <name val="ＭＳ 明朝"/>
      <family val="1"/>
    </font>
    <font>
      <sz val="9"/>
      <name val="ＨＧｺﾞｼｯｸE-PRO"/>
      <family val="3"/>
    </font>
    <font>
      <sz val="10"/>
      <name val="ＭＳ 明朝"/>
      <family val="1"/>
    </font>
    <font>
      <sz val="8"/>
      <name val="ＭＳ ゴシック"/>
      <family val="3"/>
    </font>
    <font>
      <b/>
      <sz val="9"/>
      <name val="ＭＳ ゴシック"/>
      <family val="3"/>
    </font>
    <font>
      <b/>
      <sz val="8"/>
      <name val="ＭＳ ゴシック"/>
      <family val="3"/>
    </font>
    <font>
      <b/>
      <sz val="9"/>
      <name val="ＨＧｺﾞｼｯｸE-PRO"/>
      <family val="3"/>
    </font>
    <font>
      <b/>
      <sz val="9"/>
      <name val="ＭＳ 明朝"/>
      <family val="1"/>
    </font>
    <font>
      <u val="single"/>
      <sz val="9"/>
      <color indexed="12"/>
      <name val="ＭＳ ゴシック"/>
      <family val="3"/>
    </font>
    <font>
      <u val="single"/>
      <sz val="9"/>
      <color indexed="36"/>
      <name val="ＭＳ ゴシック"/>
      <family val="3"/>
    </font>
    <font>
      <sz val="11"/>
      <name val="ＭＳ 明朝"/>
      <family val="1"/>
    </font>
    <font>
      <b/>
      <sz val="11"/>
      <name val="ＭＳ 明朝"/>
      <family val="1"/>
    </font>
    <font>
      <sz val="11"/>
      <name val="ＭＳ ゴシック"/>
      <family val="3"/>
    </font>
    <font>
      <sz val="11"/>
      <name val="ＨＧｺﾞｼｯｸE-PRO"/>
      <family val="3"/>
    </font>
    <font>
      <b/>
      <sz val="11"/>
      <name val="ＨＧｺﾞｼｯｸE-PRO"/>
      <family val="3"/>
    </font>
    <font>
      <b/>
      <sz val="11"/>
      <name val="ＭＳ ゴシック"/>
      <family val="3"/>
    </font>
    <font>
      <sz val="10"/>
      <name val="ＭＳ ゴシック"/>
      <family val="3"/>
    </font>
    <font>
      <b/>
      <sz val="10"/>
      <name val="ＭＳ ゴシック"/>
      <family val="3"/>
    </font>
    <font>
      <b/>
      <sz val="10"/>
      <name val="ＭＳ 明朝"/>
      <family val="1"/>
    </font>
    <font>
      <sz val="10"/>
      <name val="ＨＧｺﾞｼｯｸE-PRO"/>
      <family val="3"/>
    </font>
    <font>
      <sz val="9"/>
      <color indexed="8"/>
      <name val="ＭＳ 明朝"/>
      <family val="1"/>
    </font>
    <font>
      <sz val="9"/>
      <color indexed="8"/>
      <name val="ＭＳ ゴシック"/>
      <family val="3"/>
    </font>
    <font>
      <sz val="10"/>
      <color indexed="8"/>
      <name val="ＭＳ 明朝"/>
      <family val="1"/>
    </font>
    <font>
      <sz val="10"/>
      <color indexed="8"/>
      <name val="ＭＳ ゴシック"/>
      <family val="3"/>
    </font>
    <font>
      <sz val="16"/>
      <color indexed="8"/>
      <name val="ＭＳ 明朝"/>
      <family val="1"/>
    </font>
    <font>
      <sz val="8"/>
      <color indexed="8"/>
      <name val="ＭＳ 明朝"/>
      <family val="1"/>
    </font>
    <font>
      <sz val="10"/>
      <color indexed="8"/>
      <name val="ＨＧｺﾞｼｯｸE-PRO"/>
      <family val="3"/>
    </font>
    <font>
      <sz val="9"/>
      <color indexed="8"/>
      <name val="ＨＧｺﾞｼｯｸE-PRO"/>
      <family val="3"/>
    </font>
    <font>
      <b/>
      <sz val="9"/>
      <color indexed="8"/>
      <name val="ＭＳ 明朝"/>
      <family val="1"/>
    </font>
    <font>
      <b/>
      <sz val="10"/>
      <color indexed="8"/>
      <name val="ＭＳ ゴシック"/>
      <family val="3"/>
    </font>
    <font>
      <b/>
      <sz val="9"/>
      <color indexed="8"/>
      <name val="ＨＧｺﾞｼｯｸE-PRO"/>
      <family val="3"/>
    </font>
    <font>
      <b/>
      <sz val="9"/>
      <color indexed="8"/>
      <name val="ＭＳ ゴシック"/>
      <family val="3"/>
    </font>
    <font>
      <b/>
      <sz val="10"/>
      <color indexed="8"/>
      <name val="ＭＳ 明朝"/>
      <family val="1"/>
    </font>
    <font>
      <sz val="6"/>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4" fillId="0" borderId="0" applyNumberFormat="0" applyFill="0" applyBorder="0" applyAlignment="0" applyProtection="0"/>
    <xf numFmtId="0" fontId="72" fillId="32" borderId="0" applyNumberFormat="0" applyBorder="0" applyAlignment="0" applyProtection="0"/>
  </cellStyleXfs>
  <cellXfs count="416">
    <xf numFmtId="0" fontId="0" fillId="0" borderId="0" xfId="0" applyAlignment="1">
      <alignment/>
    </xf>
    <xf numFmtId="0" fontId="0" fillId="0" borderId="10" xfId="0" applyBorder="1" applyAlignment="1">
      <alignment/>
    </xf>
    <xf numFmtId="0" fontId="5" fillId="0" borderId="0" xfId="0" applyFont="1" applyAlignment="1">
      <alignment/>
    </xf>
    <xf numFmtId="0" fontId="0" fillId="0" borderId="11" xfId="0" applyBorder="1" applyAlignment="1">
      <alignment/>
    </xf>
    <xf numFmtId="0" fontId="0" fillId="0" borderId="12" xfId="0" applyBorder="1" applyAlignment="1">
      <alignment/>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8" fillId="0" borderId="0" xfId="0" applyFont="1" applyAlignment="1">
      <alignment/>
    </xf>
    <xf numFmtId="0" fontId="6" fillId="0" borderId="0" xfId="0" applyFont="1" applyAlignment="1">
      <alignment/>
    </xf>
    <xf numFmtId="0" fontId="5" fillId="0" borderId="10" xfId="0" applyFont="1" applyBorder="1" applyAlignment="1">
      <alignment/>
    </xf>
    <xf numFmtId="0" fontId="5" fillId="0" borderId="0" xfId="0" applyFont="1" applyAlignment="1">
      <alignment horizontal="center"/>
    </xf>
    <xf numFmtId="0" fontId="0" fillId="0" borderId="0" xfId="0" applyFont="1" applyAlignment="1">
      <alignment/>
    </xf>
    <xf numFmtId="49" fontId="9" fillId="0" borderId="10" xfId="0" applyNumberFormat="1" applyFont="1" applyBorder="1" applyAlignment="1">
      <alignment horizontal="center"/>
    </xf>
    <xf numFmtId="0" fontId="9" fillId="0" borderId="0" xfId="0" applyFont="1" applyAlignment="1">
      <alignment/>
    </xf>
    <xf numFmtId="0" fontId="9" fillId="0" borderId="0" xfId="0" applyFont="1" applyAlignment="1">
      <alignment horizontal="center"/>
    </xf>
    <xf numFmtId="179" fontId="9" fillId="0" borderId="0" xfId="0" applyNumberFormat="1" applyFont="1" applyAlignment="1">
      <alignment/>
    </xf>
    <xf numFmtId="0" fontId="9" fillId="0" borderId="10" xfId="0" applyFont="1" applyBorder="1" applyAlignment="1">
      <alignment/>
    </xf>
    <xf numFmtId="0" fontId="0" fillId="0" borderId="0" xfId="0" applyFont="1" applyAlignment="1">
      <alignment/>
    </xf>
    <xf numFmtId="0" fontId="11" fillId="0" borderId="0" xfId="0" applyFont="1" applyAlignment="1">
      <alignment/>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11" xfId="0" applyFill="1" applyBorder="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left"/>
    </xf>
    <xf numFmtId="0" fontId="0" fillId="0" borderId="10" xfId="0" applyFont="1" applyBorder="1" applyAlignment="1">
      <alignment/>
    </xf>
    <xf numFmtId="0" fontId="4" fillId="0" borderId="0" xfId="0" applyFont="1" applyAlignment="1">
      <alignment horizontal="right" vertical="top"/>
    </xf>
    <xf numFmtId="0" fontId="4" fillId="0" borderId="0" xfId="0" applyFont="1" applyFill="1" applyAlignment="1">
      <alignment horizontal="right" vertical="top"/>
    </xf>
    <xf numFmtId="0" fontId="4" fillId="0" borderId="10" xfId="0" applyFont="1" applyBorder="1" applyAlignment="1">
      <alignment/>
    </xf>
    <xf numFmtId="0" fontId="2" fillId="0" borderId="16" xfId="0" applyFont="1" applyFill="1" applyBorder="1" applyAlignment="1">
      <alignment/>
    </xf>
    <xf numFmtId="179" fontId="0" fillId="0" borderId="17" xfId="0" applyNumberFormat="1" applyFont="1" applyBorder="1" applyAlignment="1">
      <alignment/>
    </xf>
    <xf numFmtId="0" fontId="0" fillId="0" borderId="17" xfId="0" applyFont="1" applyBorder="1" applyAlignment="1">
      <alignment horizontal="center"/>
    </xf>
    <xf numFmtId="179" fontId="9" fillId="0" borderId="17" xfId="0" applyNumberFormat="1" applyFont="1" applyBorder="1" applyAlignment="1">
      <alignment/>
    </xf>
    <xf numFmtId="0" fontId="9" fillId="0" borderId="17" xfId="0" applyFont="1" applyBorder="1" applyAlignment="1">
      <alignment horizontal="center"/>
    </xf>
    <xf numFmtId="179" fontId="9" fillId="0" borderId="18" xfId="0" applyNumberFormat="1" applyFont="1" applyBorder="1" applyAlignment="1">
      <alignment/>
    </xf>
    <xf numFmtId="0" fontId="9" fillId="0" borderId="18" xfId="0" applyFont="1" applyBorder="1" applyAlignment="1">
      <alignment horizontal="center"/>
    </xf>
    <xf numFmtId="0" fontId="4" fillId="0" borderId="0" xfId="0" applyFont="1" applyAlignment="1">
      <alignment horizontal="right"/>
    </xf>
    <xf numFmtId="0" fontId="0" fillId="0" borderId="0" xfId="0" applyFont="1" applyAlignment="1">
      <alignment vertical="center"/>
    </xf>
    <xf numFmtId="0" fontId="4" fillId="0" borderId="0" xfId="0" applyFont="1" applyFill="1" applyAlignment="1">
      <alignment horizontal="right"/>
    </xf>
    <xf numFmtId="176" fontId="0" fillId="0" borderId="0" xfId="0" applyNumberFormat="1" applyFont="1" applyAlignment="1">
      <alignment/>
    </xf>
    <xf numFmtId="0" fontId="0" fillId="0" borderId="0" xfId="0" applyBorder="1" applyAlignment="1">
      <alignment/>
    </xf>
    <xf numFmtId="0" fontId="0" fillId="0" borderId="0" xfId="0" applyBorder="1" applyAlignment="1">
      <alignment vertical="top"/>
    </xf>
    <xf numFmtId="0" fontId="5" fillId="0" borderId="0" xfId="0" applyFont="1" applyFill="1" applyAlignment="1">
      <alignment vertical="top"/>
    </xf>
    <xf numFmtId="0" fontId="3" fillId="0" borderId="0" xfId="0" applyFont="1" applyFill="1" applyAlignment="1">
      <alignment vertical="top"/>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xf>
    <xf numFmtId="0" fontId="20" fillId="0" borderId="0" xfId="0" applyFont="1" applyAlignment="1">
      <alignment horizontal="distributed" vertical="center"/>
    </xf>
    <xf numFmtId="0" fontId="20" fillId="0" borderId="10" xfId="0" applyFont="1" applyBorder="1" applyAlignment="1">
      <alignment vertical="center"/>
    </xf>
    <xf numFmtId="176" fontId="20" fillId="0" borderId="0" xfId="0" applyNumberFormat="1" applyFont="1" applyAlignment="1">
      <alignment vertical="center"/>
    </xf>
    <xf numFmtId="0" fontId="17" fillId="0" borderId="0" xfId="0" applyFont="1" applyAlignment="1">
      <alignment/>
    </xf>
    <xf numFmtId="0" fontId="15" fillId="0" borderId="0" xfId="0" applyFont="1" applyAlignment="1">
      <alignment horizontal="distributed" vertical="center"/>
    </xf>
    <xf numFmtId="0" fontId="17" fillId="0" borderId="10" xfId="0" applyFont="1" applyBorder="1" applyAlignment="1">
      <alignment vertical="center"/>
    </xf>
    <xf numFmtId="186" fontId="17" fillId="0" borderId="0" xfId="0" applyNumberFormat="1" applyFont="1" applyFill="1" applyAlignment="1">
      <alignment vertical="center"/>
    </xf>
    <xf numFmtId="176" fontId="17" fillId="0" borderId="0" xfId="0" applyNumberFormat="1" applyFont="1" applyFill="1" applyBorder="1" applyAlignment="1">
      <alignment vertical="center"/>
    </xf>
    <xf numFmtId="0" fontId="15" fillId="0" borderId="0" xfId="0" applyFont="1" applyFill="1" applyAlignment="1">
      <alignment horizontal="distributed" vertical="center"/>
    </xf>
    <xf numFmtId="176" fontId="17" fillId="0" borderId="0" xfId="0" applyNumberFormat="1" applyFont="1" applyFill="1" applyAlignment="1">
      <alignment vertical="center"/>
    </xf>
    <xf numFmtId="0" fontId="17" fillId="0" borderId="11" xfId="0" applyFont="1" applyBorder="1" applyAlignment="1">
      <alignment/>
    </xf>
    <xf numFmtId="0" fontId="17" fillId="0" borderId="12" xfId="0" applyFont="1" applyBorder="1" applyAlignment="1">
      <alignment/>
    </xf>
    <xf numFmtId="0" fontId="17" fillId="0" borderId="11" xfId="0" applyFont="1" applyFill="1" applyBorder="1" applyAlignment="1">
      <alignment/>
    </xf>
    <xf numFmtId="179" fontId="0" fillId="0" borderId="0" xfId="0" applyNumberFormat="1" applyFont="1" applyAlignment="1">
      <alignment/>
    </xf>
    <xf numFmtId="179" fontId="9" fillId="0" borderId="0" xfId="0" applyNumberFormat="1" applyFont="1" applyFill="1" applyAlignment="1" applyProtection="1">
      <alignment vertical="center"/>
      <protection locked="0"/>
    </xf>
    <xf numFmtId="179" fontId="0" fillId="0" borderId="0" xfId="0" applyNumberFormat="1" applyFill="1" applyAlignment="1" applyProtection="1">
      <alignment vertical="center"/>
      <protection locked="0"/>
    </xf>
    <xf numFmtId="49" fontId="5" fillId="0" borderId="10" xfId="0" applyNumberFormat="1" applyFont="1" applyBorder="1" applyAlignment="1">
      <alignment horizontal="center"/>
    </xf>
    <xf numFmtId="49" fontId="12" fillId="0" borderId="10" xfId="0" applyNumberFormat="1" applyFont="1" applyBorder="1" applyAlignment="1">
      <alignment horizontal="center"/>
    </xf>
    <xf numFmtId="0" fontId="0" fillId="0" borderId="19" xfId="0" applyFont="1" applyBorder="1" applyAlignment="1">
      <alignment horizontal="center"/>
    </xf>
    <xf numFmtId="179" fontId="0" fillId="0" borderId="18" xfId="0" applyNumberFormat="1" applyFont="1" applyBorder="1" applyAlignment="1">
      <alignment/>
    </xf>
    <xf numFmtId="0" fontId="9" fillId="0" borderId="19" xfId="0" applyFont="1" applyBorder="1" applyAlignment="1">
      <alignment horizontal="center"/>
    </xf>
    <xf numFmtId="0" fontId="6" fillId="0" borderId="0" xfId="0" applyFont="1" applyBorder="1" applyAlignment="1">
      <alignment/>
    </xf>
    <xf numFmtId="0" fontId="5" fillId="0" borderId="20" xfId="0" applyFont="1" applyBorder="1" applyAlignment="1">
      <alignment horizontal="center"/>
    </xf>
    <xf numFmtId="179" fontId="0" fillId="0" borderId="0" xfId="0" applyNumberFormat="1" applyFont="1" applyBorder="1" applyAlignment="1">
      <alignment/>
    </xf>
    <xf numFmtId="179" fontId="0" fillId="0" borderId="21" xfId="0" applyNumberFormat="1" applyFont="1" applyBorder="1" applyAlignment="1">
      <alignment/>
    </xf>
    <xf numFmtId="0" fontId="5" fillId="0" borderId="0" xfId="0" applyFont="1" applyBorder="1" applyAlignment="1">
      <alignment/>
    </xf>
    <xf numFmtId="0" fontId="9" fillId="0" borderId="20" xfId="0" applyFont="1" applyBorder="1" applyAlignment="1">
      <alignment horizontal="center"/>
    </xf>
    <xf numFmtId="179" fontId="9" fillId="0" borderId="0" xfId="0" applyNumberFormat="1" applyFont="1" applyBorder="1" applyAlignment="1">
      <alignment/>
    </xf>
    <xf numFmtId="179" fontId="21" fillId="0" borderId="18" xfId="0" applyNumberFormat="1" applyFont="1" applyBorder="1" applyAlignment="1">
      <alignment/>
    </xf>
    <xf numFmtId="0" fontId="21" fillId="0" borderId="18" xfId="0" applyFont="1" applyBorder="1" applyAlignment="1">
      <alignment horizontal="center"/>
    </xf>
    <xf numFmtId="179" fontId="21" fillId="0" borderId="18" xfId="0" applyNumberFormat="1" applyFont="1" applyFill="1" applyBorder="1" applyAlignment="1">
      <alignment/>
    </xf>
    <xf numFmtId="179" fontId="21" fillId="0" borderId="17" xfId="0" applyNumberFormat="1" applyFont="1" applyBorder="1" applyAlignment="1">
      <alignment/>
    </xf>
    <xf numFmtId="0" fontId="21" fillId="0" borderId="17" xfId="0" applyFont="1" applyBorder="1" applyAlignment="1">
      <alignment horizontal="center"/>
    </xf>
    <xf numFmtId="179" fontId="21" fillId="0" borderId="17" xfId="0" applyNumberFormat="1" applyFont="1" applyFill="1" applyBorder="1" applyAlignment="1">
      <alignment/>
    </xf>
    <xf numFmtId="179" fontId="22" fillId="0" borderId="17" xfId="0" applyNumberFormat="1" applyFont="1" applyFill="1" applyBorder="1" applyAlignment="1">
      <alignment/>
    </xf>
    <xf numFmtId="0" fontId="22" fillId="0" borderId="17" xfId="0" applyFont="1" applyBorder="1" applyAlignment="1">
      <alignment horizontal="center"/>
    </xf>
    <xf numFmtId="179" fontId="22" fillId="0" borderId="17" xfId="0" applyNumberFormat="1" applyFont="1" applyBorder="1" applyAlignment="1">
      <alignment/>
    </xf>
    <xf numFmtId="179" fontId="22" fillId="0" borderId="0" xfId="0" applyNumberFormat="1" applyFont="1" applyAlignment="1">
      <alignment/>
    </xf>
    <xf numFmtId="0" fontId="22" fillId="0" borderId="0" xfId="0" applyFont="1" applyBorder="1" applyAlignment="1">
      <alignment horizontal="center"/>
    </xf>
    <xf numFmtId="179" fontId="22" fillId="0" borderId="0" xfId="0" applyNumberFormat="1" applyFont="1" applyFill="1" applyAlignment="1">
      <alignment/>
    </xf>
    <xf numFmtId="179" fontId="22" fillId="0" borderId="18" xfId="0" applyNumberFormat="1" applyFont="1" applyBorder="1" applyAlignment="1">
      <alignment/>
    </xf>
    <xf numFmtId="0" fontId="22" fillId="0" borderId="18" xfId="0" applyFont="1" applyBorder="1" applyAlignment="1">
      <alignment horizontal="center"/>
    </xf>
    <xf numFmtId="179" fontId="22" fillId="0" borderId="18" xfId="0" applyNumberFormat="1" applyFont="1" applyFill="1" applyBorder="1" applyAlignment="1">
      <alignment/>
    </xf>
    <xf numFmtId="179" fontId="22" fillId="0" borderId="18" xfId="0" applyNumberFormat="1" applyFont="1" applyFill="1" applyBorder="1" applyAlignment="1">
      <alignment horizontal="right"/>
    </xf>
    <xf numFmtId="179" fontId="21" fillId="0" borderId="0" xfId="0" applyNumberFormat="1" applyFont="1" applyBorder="1" applyAlignment="1">
      <alignment/>
    </xf>
    <xf numFmtId="0" fontId="7" fillId="0" borderId="0" xfId="0" applyFont="1" applyBorder="1" applyAlignment="1">
      <alignment horizontal="center"/>
    </xf>
    <xf numFmtId="179" fontId="21" fillId="0" borderId="0" xfId="0" applyNumberFormat="1" applyFont="1" applyFill="1" applyBorder="1" applyAlignment="1">
      <alignment/>
    </xf>
    <xf numFmtId="1" fontId="22" fillId="0" borderId="18" xfId="0" applyNumberFormat="1" applyFont="1" applyFill="1" applyBorder="1" applyAlignment="1">
      <alignment/>
    </xf>
    <xf numFmtId="179" fontId="21" fillId="0" borderId="0" xfId="0" applyNumberFormat="1" applyFont="1" applyAlignment="1">
      <alignment/>
    </xf>
    <xf numFmtId="179" fontId="21" fillId="0" borderId="0" xfId="0" applyNumberFormat="1" applyFont="1" applyFill="1" applyAlignment="1">
      <alignment/>
    </xf>
    <xf numFmtId="179" fontId="22" fillId="0" borderId="0" xfId="0" applyNumberFormat="1" applyFont="1" applyFill="1" applyBorder="1" applyAlignment="1">
      <alignment/>
    </xf>
    <xf numFmtId="0" fontId="23" fillId="0" borderId="18" xfId="0" applyFont="1" applyBorder="1" applyAlignment="1">
      <alignment horizontal="center"/>
    </xf>
    <xf numFmtId="179" fontId="21" fillId="0" borderId="21" xfId="0" applyNumberFormat="1" applyFont="1" applyBorder="1" applyAlignment="1">
      <alignment/>
    </xf>
    <xf numFmtId="0" fontId="7" fillId="0" borderId="21" xfId="0" applyFont="1" applyBorder="1" applyAlignment="1">
      <alignment horizontal="center"/>
    </xf>
    <xf numFmtId="179" fontId="21" fillId="0" borderId="21" xfId="0" applyNumberFormat="1" applyFont="1" applyFill="1" applyBorder="1" applyAlignment="1">
      <alignment/>
    </xf>
    <xf numFmtId="179" fontId="22" fillId="0" borderId="0" xfId="0" applyNumberFormat="1" applyFont="1" applyBorder="1" applyAlignment="1">
      <alignment/>
    </xf>
    <xf numFmtId="0" fontId="7" fillId="0" borderId="20" xfId="0" applyFont="1" applyBorder="1" applyAlignment="1">
      <alignment horizontal="center"/>
    </xf>
    <xf numFmtId="0" fontId="8" fillId="0" borderId="16"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Alignment="1">
      <alignment/>
    </xf>
    <xf numFmtId="0" fontId="5" fillId="0" borderId="0" xfId="0" applyFont="1" applyBorder="1" applyAlignment="1">
      <alignment horizontal="center"/>
    </xf>
    <xf numFmtId="0" fontId="5" fillId="0" borderId="14" xfId="0" applyFont="1" applyFill="1" applyBorder="1" applyAlignment="1">
      <alignment horizontal="distributed" vertical="center"/>
    </xf>
    <xf numFmtId="0" fontId="25" fillId="0" borderId="10" xfId="0" applyFont="1" applyBorder="1" applyAlignment="1">
      <alignment/>
    </xf>
    <xf numFmtId="0" fontId="25" fillId="0" borderId="20" xfId="0" applyFont="1" applyBorder="1" applyAlignment="1">
      <alignment horizontal="center"/>
    </xf>
    <xf numFmtId="0" fontId="26" fillId="0" borderId="0" xfId="0" applyFont="1" applyAlignment="1">
      <alignment/>
    </xf>
    <xf numFmtId="0" fontId="27" fillId="0" borderId="0" xfId="0" applyFont="1" applyBorder="1" applyAlignment="1">
      <alignment horizontal="center"/>
    </xf>
    <xf numFmtId="179" fontId="26" fillId="0" borderId="0" xfId="0" applyNumberFormat="1" applyFont="1" applyBorder="1" applyAlignment="1">
      <alignment/>
    </xf>
    <xf numFmtId="179" fontId="28" fillId="0" borderId="0" xfId="0" applyNumberFormat="1" applyFont="1" applyBorder="1" applyAlignment="1">
      <alignment/>
    </xf>
    <xf numFmtId="0" fontId="0" fillId="0" borderId="22" xfId="0" applyFont="1" applyBorder="1" applyAlignment="1">
      <alignment horizontal="center"/>
    </xf>
    <xf numFmtId="0" fontId="21" fillId="0" borderId="21" xfId="0" applyFont="1" applyBorder="1" applyAlignment="1">
      <alignment horizontal="center"/>
    </xf>
    <xf numFmtId="179" fontId="7" fillId="0" borderId="0" xfId="0" applyNumberFormat="1" applyFont="1" applyBorder="1" applyAlignment="1">
      <alignment/>
    </xf>
    <xf numFmtId="179" fontId="7" fillId="0" borderId="0" xfId="0" applyNumberFormat="1" applyFont="1" applyFill="1" applyBorder="1" applyAlignment="1">
      <alignment/>
    </xf>
    <xf numFmtId="0" fontId="5" fillId="0" borderId="22" xfId="0" applyFont="1" applyBorder="1" applyAlignment="1">
      <alignment horizontal="center"/>
    </xf>
    <xf numFmtId="179" fontId="6" fillId="0" borderId="21" xfId="0" applyNumberFormat="1" applyFont="1" applyBorder="1" applyAlignment="1">
      <alignment/>
    </xf>
    <xf numFmtId="179" fontId="24" fillId="0" borderId="21" xfId="0" applyNumberFormat="1" applyFont="1" applyBorder="1" applyAlignment="1">
      <alignment/>
    </xf>
    <xf numFmtId="179" fontId="24" fillId="0" borderId="21" xfId="0" applyNumberFormat="1" applyFont="1" applyFill="1" applyBorder="1" applyAlignment="1">
      <alignment/>
    </xf>
    <xf numFmtId="0" fontId="27" fillId="0" borderId="20" xfId="0" applyFont="1" applyBorder="1" applyAlignment="1">
      <alignment horizontal="center"/>
    </xf>
    <xf numFmtId="179" fontId="28" fillId="0" borderId="0" xfId="0" applyNumberFormat="1" applyFont="1" applyFill="1" applyBorder="1" applyAlignment="1">
      <alignment/>
    </xf>
    <xf numFmtId="0" fontId="25" fillId="0" borderId="0" xfId="0" applyFont="1" applyFill="1" applyAlignment="1">
      <alignment vertical="top"/>
    </xf>
    <xf numFmtId="0" fontId="29" fillId="0" borderId="0" xfId="0" applyFont="1" applyFill="1" applyAlignment="1">
      <alignment horizontal="center" vertical="top"/>
    </xf>
    <xf numFmtId="0" fontId="29" fillId="0" borderId="0" xfId="0" applyFont="1" applyFill="1" applyAlignment="1">
      <alignment vertical="top"/>
    </xf>
    <xf numFmtId="0" fontId="26" fillId="0" borderId="0" xfId="0" applyFont="1" applyBorder="1" applyAlignment="1">
      <alignment vertical="top"/>
    </xf>
    <xf numFmtId="0" fontId="26" fillId="0" borderId="0" xfId="0" applyFont="1" applyBorder="1" applyAlignment="1">
      <alignment/>
    </xf>
    <xf numFmtId="0" fontId="25" fillId="0" borderId="13" xfId="0" applyFont="1" applyBorder="1" applyAlignment="1">
      <alignment horizontal="distributed" vertical="center"/>
    </xf>
    <xf numFmtId="0" fontId="25" fillId="0" borderId="14" xfId="0" applyFont="1" applyBorder="1" applyAlignment="1">
      <alignment horizontal="distributed" vertical="center"/>
    </xf>
    <xf numFmtId="0" fontId="25" fillId="0" borderId="13" xfId="0" applyFont="1" applyFill="1" applyBorder="1" applyAlignment="1">
      <alignment horizontal="distributed" vertical="center"/>
    </xf>
    <xf numFmtId="0" fontId="25" fillId="0" borderId="14" xfId="0" applyFont="1" applyFill="1" applyBorder="1" applyAlignment="1">
      <alignment horizontal="distributed" vertical="center"/>
    </xf>
    <xf numFmtId="0" fontId="25" fillId="0" borderId="15" xfId="0" applyFont="1" applyBorder="1" applyAlignment="1">
      <alignment horizontal="distributed" vertical="center"/>
    </xf>
    <xf numFmtId="0" fontId="25" fillId="0" borderId="0" xfId="0" applyFont="1" applyBorder="1" applyAlignment="1">
      <alignment horizontal="distributed" vertical="center"/>
    </xf>
    <xf numFmtId="0" fontId="25" fillId="0" borderId="23" xfId="0" applyFont="1" applyBorder="1" applyAlignment="1">
      <alignment horizontal="distributed" vertical="center"/>
    </xf>
    <xf numFmtId="0" fontId="25" fillId="0" borderId="0" xfId="0" applyFont="1" applyFill="1" applyBorder="1" applyAlignment="1">
      <alignment horizontal="distributed" vertical="center"/>
    </xf>
    <xf numFmtId="49" fontId="25" fillId="0" borderId="10" xfId="0" applyNumberFormat="1" applyFont="1" applyBorder="1" applyAlignment="1">
      <alignment horizontal="center"/>
    </xf>
    <xf numFmtId="0" fontId="28" fillId="0" borderId="19" xfId="0" applyFont="1" applyBorder="1" applyAlignment="1">
      <alignment horizontal="center" vertical="center"/>
    </xf>
    <xf numFmtId="178" fontId="28" fillId="0" borderId="18" xfId="0" applyNumberFormat="1" applyFont="1" applyBorder="1" applyAlignment="1">
      <alignment vertical="center"/>
    </xf>
    <xf numFmtId="0" fontId="28" fillId="0" borderId="18" xfId="0" applyFont="1" applyBorder="1" applyAlignment="1">
      <alignment horizontal="center" vertical="center"/>
    </xf>
    <xf numFmtId="178" fontId="28" fillId="0" borderId="18" xfId="0" applyNumberFormat="1" applyFont="1" applyFill="1" applyBorder="1" applyAlignment="1">
      <alignment vertical="center"/>
    </xf>
    <xf numFmtId="0" fontId="26" fillId="0" borderId="0" xfId="0" applyFont="1" applyAlignment="1">
      <alignment vertical="center"/>
    </xf>
    <xf numFmtId="0" fontId="28" fillId="0" borderId="24" xfId="0" applyFont="1" applyBorder="1" applyAlignment="1">
      <alignment horizontal="center" vertical="center"/>
    </xf>
    <xf numFmtId="178" fontId="28" fillId="0" borderId="17" xfId="0" applyNumberFormat="1" applyFont="1" applyBorder="1" applyAlignment="1">
      <alignment vertical="center"/>
    </xf>
    <xf numFmtId="178" fontId="28" fillId="0" borderId="17" xfId="0" applyNumberFormat="1" applyFont="1" applyFill="1" applyBorder="1" applyAlignment="1">
      <alignment vertical="center"/>
    </xf>
    <xf numFmtId="0" fontId="28" fillId="0" borderId="17" xfId="0" applyFont="1" applyBorder="1" applyAlignment="1">
      <alignment horizontal="center" vertical="center"/>
    </xf>
    <xf numFmtId="0" fontId="31" fillId="0" borderId="24" xfId="0" applyFont="1" applyBorder="1" applyAlignment="1">
      <alignment vertical="center"/>
    </xf>
    <xf numFmtId="0" fontId="32" fillId="0" borderId="0" xfId="0" applyFont="1" applyAlignment="1">
      <alignment vertical="center"/>
    </xf>
    <xf numFmtId="49" fontId="33" fillId="0" borderId="10" xfId="0" applyNumberFormat="1" applyFont="1" applyBorder="1" applyAlignment="1">
      <alignment horizontal="center"/>
    </xf>
    <xf numFmtId="0" fontId="34" fillId="0" borderId="24" xfId="0" applyFont="1" applyBorder="1" applyAlignment="1">
      <alignment horizontal="center" vertical="center"/>
    </xf>
    <xf numFmtId="178" fontId="34" fillId="0" borderId="17" xfId="0" applyNumberFormat="1" applyFont="1" applyBorder="1" applyAlignment="1">
      <alignment vertical="center"/>
    </xf>
    <xf numFmtId="178" fontId="34" fillId="0" borderId="17" xfId="0" applyNumberFormat="1" applyFont="1" applyFill="1" applyBorder="1" applyAlignment="1">
      <alignment vertical="center"/>
    </xf>
    <xf numFmtId="0" fontId="34" fillId="0" borderId="17" xfId="0" applyFont="1" applyBorder="1" applyAlignment="1">
      <alignment horizontal="center" vertical="center"/>
    </xf>
    <xf numFmtId="0" fontId="35" fillId="0" borderId="0" xfId="0" applyFont="1" applyAlignment="1">
      <alignment vertical="center"/>
    </xf>
    <xf numFmtId="49" fontId="32" fillId="0" borderId="10" xfId="0" applyNumberFormat="1" applyFont="1" applyBorder="1" applyAlignment="1">
      <alignment horizontal="center" vertical="center"/>
    </xf>
    <xf numFmtId="0" fontId="31" fillId="0" borderId="20" xfId="0" applyFont="1" applyBorder="1" applyAlignment="1">
      <alignment horizontal="center" vertical="center"/>
    </xf>
    <xf numFmtId="178" fontId="31" fillId="0" borderId="0" xfId="0" applyNumberFormat="1" applyFont="1" applyBorder="1" applyAlignment="1">
      <alignment vertical="center"/>
    </xf>
    <xf numFmtId="0" fontId="31" fillId="0" borderId="0" xfId="0" applyFont="1" applyBorder="1" applyAlignment="1">
      <alignment horizontal="center" vertical="center"/>
    </xf>
    <xf numFmtId="178" fontId="31" fillId="0" borderId="0" xfId="0" applyNumberFormat="1" applyFont="1" applyFill="1" applyBorder="1" applyAlignment="1">
      <alignment vertical="center"/>
    </xf>
    <xf numFmtId="0" fontId="26" fillId="0" borderId="10" xfId="0" applyFont="1" applyBorder="1" applyAlignment="1">
      <alignment vertical="center"/>
    </xf>
    <xf numFmtId="0" fontId="27" fillId="0" borderId="20" xfId="0" applyFont="1" applyBorder="1" applyAlignment="1">
      <alignment horizontal="center" vertical="center"/>
    </xf>
    <xf numFmtId="178" fontId="28" fillId="0" borderId="0" xfId="0" applyNumberFormat="1" applyFont="1" applyBorder="1" applyAlignment="1">
      <alignment vertical="center"/>
    </xf>
    <xf numFmtId="0" fontId="27" fillId="0" borderId="0" xfId="0" applyFont="1" applyBorder="1" applyAlignment="1">
      <alignment horizontal="center" vertical="center"/>
    </xf>
    <xf numFmtId="178" fontId="28" fillId="0" borderId="0" xfId="0" applyNumberFormat="1" applyFont="1" applyFill="1" applyBorder="1" applyAlignment="1">
      <alignment vertical="center"/>
    </xf>
    <xf numFmtId="0" fontId="36" fillId="0" borderId="10" xfId="0" applyFont="1" applyBorder="1" applyAlignment="1">
      <alignment vertical="center"/>
    </xf>
    <xf numFmtId="0" fontId="34" fillId="0" borderId="18" xfId="0" applyFont="1" applyBorder="1" applyAlignment="1">
      <alignment horizontal="center" vertical="center"/>
    </xf>
    <xf numFmtId="178" fontId="34" fillId="0" borderId="18" xfId="0" applyNumberFormat="1" applyFont="1" applyBorder="1" applyAlignment="1">
      <alignment vertical="center"/>
    </xf>
    <xf numFmtId="178" fontId="34" fillId="0" borderId="18" xfId="0" applyNumberFormat="1" applyFont="1" applyFill="1" applyBorder="1" applyAlignment="1">
      <alignment vertical="center"/>
    </xf>
    <xf numFmtId="0" fontId="25" fillId="0" borderId="10" xfId="0" applyFont="1" applyBorder="1" applyAlignment="1">
      <alignment vertical="center"/>
    </xf>
    <xf numFmtId="0" fontId="27" fillId="0" borderId="0" xfId="0" applyFont="1" applyAlignment="1">
      <alignment horizontal="center" vertical="center"/>
    </xf>
    <xf numFmtId="178" fontId="28" fillId="0" borderId="0" xfId="0" applyNumberFormat="1" applyFont="1" applyAlignment="1">
      <alignment vertical="center"/>
    </xf>
    <xf numFmtId="178" fontId="28" fillId="0" borderId="0" xfId="0" applyNumberFormat="1" applyFont="1" applyFill="1" applyAlignment="1">
      <alignment vertical="center"/>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6" fillId="0" borderId="0" xfId="0" applyFont="1" applyAlignment="1">
      <alignment vertical="center"/>
    </xf>
    <xf numFmtId="0" fontId="37" fillId="0" borderId="20" xfId="0" applyFont="1" applyBorder="1" applyAlignment="1">
      <alignment horizontal="center" vertical="center"/>
    </xf>
    <xf numFmtId="178" fontId="34" fillId="0" borderId="0" xfId="0" applyNumberFormat="1" applyFont="1" applyBorder="1" applyAlignment="1">
      <alignment vertical="center"/>
    </xf>
    <xf numFmtId="0" fontId="37" fillId="0" borderId="0" xfId="0" applyFont="1" applyBorder="1" applyAlignment="1">
      <alignment horizontal="center" vertical="center"/>
    </xf>
    <xf numFmtId="178" fontId="34" fillId="0" borderId="0" xfId="0" applyNumberFormat="1" applyFont="1" applyFill="1" applyBorder="1" applyAlignment="1">
      <alignment vertical="center"/>
    </xf>
    <xf numFmtId="0" fontId="30" fillId="0" borderId="10" xfId="0" applyFont="1" applyBorder="1" applyAlignment="1">
      <alignment vertical="center"/>
    </xf>
    <xf numFmtId="0" fontId="32" fillId="0" borderId="10" xfId="0" applyFont="1" applyBorder="1" applyAlignment="1">
      <alignment vertical="center"/>
    </xf>
    <xf numFmtId="0" fontId="31" fillId="0" borderId="0" xfId="0" applyFont="1" applyAlignment="1">
      <alignment horizontal="center" vertical="center"/>
    </xf>
    <xf numFmtId="178" fontId="31" fillId="0" borderId="0" xfId="0" applyNumberFormat="1" applyFont="1" applyAlignment="1">
      <alignment vertical="center"/>
    </xf>
    <xf numFmtId="178" fontId="31" fillId="0" borderId="0" xfId="0" applyNumberFormat="1" applyFont="1" applyFill="1" applyAlignment="1">
      <alignment vertical="center"/>
    </xf>
    <xf numFmtId="0" fontId="34" fillId="0" borderId="0" xfId="0" applyFont="1" applyBorder="1" applyAlignment="1">
      <alignment horizontal="center" vertical="center"/>
    </xf>
    <xf numFmtId="0" fontId="27" fillId="0" borderId="22" xfId="0" applyFont="1" applyBorder="1" applyAlignment="1">
      <alignment horizontal="center" vertical="center"/>
    </xf>
    <xf numFmtId="178" fontId="28" fillId="0" borderId="21" xfId="0" applyNumberFormat="1" applyFont="1" applyBorder="1" applyAlignment="1">
      <alignment vertical="center"/>
    </xf>
    <xf numFmtId="0" fontId="27" fillId="0" borderId="21" xfId="0" applyFont="1" applyBorder="1" applyAlignment="1">
      <alignment horizontal="center" vertical="center"/>
    </xf>
    <xf numFmtId="178" fontId="28" fillId="0" borderId="21" xfId="0" applyNumberFormat="1" applyFont="1" applyFill="1" applyBorder="1" applyAlignment="1">
      <alignment vertical="center"/>
    </xf>
    <xf numFmtId="0" fontId="28" fillId="0" borderId="0" xfId="0" applyFont="1" applyBorder="1" applyAlignment="1">
      <alignment vertical="center"/>
    </xf>
    <xf numFmtId="0" fontId="27" fillId="0" borderId="19" xfId="0" applyFont="1" applyBorder="1" applyAlignment="1">
      <alignment horizontal="center" vertical="center"/>
    </xf>
    <xf numFmtId="0" fontId="31" fillId="0" borderId="18" xfId="0" applyFont="1" applyBorder="1" applyAlignment="1">
      <alignment vertical="center"/>
    </xf>
    <xf numFmtId="0" fontId="31" fillId="0" borderId="0" xfId="0" applyFont="1" applyBorder="1" applyAlignment="1">
      <alignment vertical="center"/>
    </xf>
    <xf numFmtId="0" fontId="31" fillId="0" borderId="0" xfId="0" applyNumberFormat="1" applyFont="1" applyBorder="1" applyAlignment="1">
      <alignment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28" fillId="0" borderId="0" xfId="0" applyFont="1" applyBorder="1" applyAlignment="1">
      <alignment horizontal="center" vertical="center"/>
    </xf>
    <xf numFmtId="0" fontId="34" fillId="0" borderId="0" xfId="0" applyFont="1" applyAlignment="1">
      <alignment horizontal="center" vertical="center"/>
    </xf>
    <xf numFmtId="178" fontId="34" fillId="0" borderId="0" xfId="0" applyNumberFormat="1" applyFont="1" applyAlignment="1">
      <alignment vertical="center"/>
    </xf>
    <xf numFmtId="178" fontId="34" fillId="0" borderId="0" xfId="0" applyNumberFormat="1" applyFont="1" applyFill="1" applyAlignment="1">
      <alignment vertical="center"/>
    </xf>
    <xf numFmtId="0" fontId="26" fillId="0" borderId="12" xfId="0" applyFont="1" applyBorder="1" applyAlignment="1">
      <alignment/>
    </xf>
    <xf numFmtId="0" fontId="26" fillId="0" borderId="11" xfId="0" applyFont="1" applyBorder="1" applyAlignment="1">
      <alignment/>
    </xf>
    <xf numFmtId="0" fontId="26" fillId="0" borderId="11" xfId="0" applyFont="1" applyFill="1" applyBorder="1" applyAlignment="1">
      <alignment/>
    </xf>
    <xf numFmtId="0" fontId="30" fillId="0" borderId="0" xfId="0" applyFont="1" applyAlignment="1">
      <alignment horizontal="left" vertical="center"/>
    </xf>
    <xf numFmtId="0" fontId="38" fillId="0" borderId="0" xfId="0" applyFont="1" applyAlignment="1">
      <alignment horizontal="left" vertical="center"/>
    </xf>
    <xf numFmtId="0" fontId="29" fillId="0" borderId="0" xfId="0" applyFont="1" applyAlignment="1">
      <alignment horizontal="center" vertical="top"/>
    </xf>
    <xf numFmtId="0" fontId="30" fillId="0" borderId="0" xfId="0" applyFont="1" applyFill="1" applyAlignment="1">
      <alignment horizontal="right"/>
    </xf>
    <xf numFmtId="0" fontId="29" fillId="0" borderId="0" xfId="0" applyFont="1" applyBorder="1" applyAlignment="1">
      <alignment horizontal="center" vertical="top"/>
    </xf>
    <xf numFmtId="0" fontId="30" fillId="0" borderId="0" xfId="0" applyFont="1" applyFill="1" applyAlignment="1">
      <alignment horizontal="right" vertical="top"/>
    </xf>
    <xf numFmtId="0" fontId="26" fillId="0" borderId="0" xfId="0" applyFont="1" applyFill="1" applyAlignment="1">
      <alignment/>
    </xf>
    <xf numFmtId="0" fontId="0" fillId="0" borderId="0" xfId="0" applyFill="1" applyAlignment="1" applyProtection="1">
      <alignment/>
      <protection locked="0"/>
    </xf>
    <xf numFmtId="0" fontId="5" fillId="0" borderId="25" xfId="0" applyFont="1" applyFill="1" applyBorder="1" applyAlignment="1" applyProtection="1">
      <alignment horizontal="distributed" vertical="center"/>
      <protection locked="0"/>
    </xf>
    <xf numFmtId="0" fontId="5" fillId="0" borderId="26" xfId="0" applyFont="1" applyFill="1" applyBorder="1" applyAlignment="1" applyProtection="1">
      <alignment horizontal="distributed" vertical="center"/>
      <protection locked="0"/>
    </xf>
    <xf numFmtId="0" fontId="5" fillId="0" borderId="27" xfId="0" applyFont="1" applyFill="1" applyBorder="1" applyAlignment="1" applyProtection="1">
      <alignment horizontal="distributed" vertical="center"/>
      <protection locked="0"/>
    </xf>
    <xf numFmtId="0" fontId="5" fillId="0" borderId="0" xfId="0" applyFont="1" applyFill="1" applyBorder="1" applyAlignment="1" applyProtection="1">
      <alignment horizontal="distributed" vertical="center"/>
      <protection locked="0"/>
    </xf>
    <xf numFmtId="0" fontId="5" fillId="0" borderId="13" xfId="0" applyFont="1" applyFill="1" applyBorder="1" applyAlignment="1" applyProtection="1">
      <alignment horizontal="distributed" vertical="center"/>
      <protection locked="0"/>
    </xf>
    <xf numFmtId="0" fontId="5" fillId="0" borderId="14" xfId="0" applyFont="1" applyFill="1" applyBorder="1" applyAlignment="1" applyProtection="1">
      <alignment horizontal="distributed" vertical="center"/>
      <protection locked="0"/>
    </xf>
    <xf numFmtId="0" fontId="0" fillId="0" borderId="15" xfId="0" applyFill="1" applyBorder="1" applyAlignment="1" applyProtection="1">
      <alignment/>
      <protection locked="0"/>
    </xf>
    <xf numFmtId="0" fontId="0" fillId="0" borderId="20" xfId="0" applyFill="1" applyBorder="1" applyAlignment="1" applyProtection="1">
      <alignment/>
      <protection locked="0"/>
    </xf>
    <xf numFmtId="178" fontId="0" fillId="0" borderId="0" xfId="0" applyNumberFormat="1" applyFont="1" applyFill="1" applyAlignment="1" applyProtection="1">
      <alignment vertical="center"/>
      <protection locked="0"/>
    </xf>
    <xf numFmtId="0" fontId="0" fillId="0" borderId="0" xfId="0" applyFont="1" applyFill="1" applyAlignment="1" applyProtection="1">
      <alignment/>
      <protection locked="0"/>
    </xf>
    <xf numFmtId="178" fontId="0" fillId="0" borderId="0" xfId="0" applyNumberFormat="1" applyFont="1" applyFill="1" applyAlignment="1" applyProtection="1">
      <alignment vertical="center"/>
      <protection/>
    </xf>
    <xf numFmtId="178" fontId="0" fillId="0" borderId="0" xfId="0" applyNumberFormat="1" applyFill="1" applyAlignment="1" applyProtection="1">
      <alignment vertical="center"/>
      <protection locked="0"/>
    </xf>
    <xf numFmtId="178" fontId="9" fillId="0" borderId="0" xfId="0" applyNumberFormat="1" applyFont="1" applyFill="1" applyAlignment="1" applyProtection="1">
      <alignment vertical="center"/>
      <protection/>
    </xf>
    <xf numFmtId="0" fontId="9" fillId="0" borderId="0" xfId="0" applyFont="1" applyFill="1" applyAlignment="1" applyProtection="1">
      <alignment vertical="center"/>
      <protection locked="0"/>
    </xf>
    <xf numFmtId="0" fontId="0" fillId="0" borderId="12" xfId="0" applyFill="1" applyBorder="1" applyAlignment="1" applyProtection="1">
      <alignment/>
      <protection locked="0"/>
    </xf>
    <xf numFmtId="0" fontId="0" fillId="0" borderId="11" xfId="0" applyFill="1" applyBorder="1" applyAlignment="1" applyProtection="1">
      <alignment/>
      <protection locked="0"/>
    </xf>
    <xf numFmtId="0" fontId="0" fillId="0" borderId="28" xfId="0" applyFill="1" applyBorder="1" applyAlignment="1" applyProtection="1">
      <alignment/>
      <protection locked="0"/>
    </xf>
    <xf numFmtId="0" fontId="0" fillId="0" borderId="0" xfId="0" applyFill="1" applyAlignment="1" applyProtection="1">
      <alignment/>
      <protection locked="0"/>
    </xf>
    <xf numFmtId="0" fontId="4" fillId="0" borderId="0" xfId="0" applyFon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Alignment="1" applyProtection="1">
      <alignment vertical="center"/>
      <protection locked="0"/>
    </xf>
    <xf numFmtId="0" fontId="5" fillId="0" borderId="13" xfId="0" applyFont="1" applyFill="1" applyBorder="1" applyAlignment="1" applyProtection="1">
      <alignment horizontal="center" vertical="center" shrinkToFit="1"/>
      <protection locked="0"/>
    </xf>
    <xf numFmtId="0" fontId="9" fillId="0" borderId="0" xfId="0" applyFont="1" applyFill="1" applyAlignment="1" applyProtection="1">
      <alignment/>
      <protection locked="0"/>
    </xf>
    <xf numFmtId="0" fontId="0" fillId="0" borderId="29" xfId="0" applyFill="1" applyBorder="1" applyAlignment="1" applyProtection="1">
      <alignment/>
      <protection locked="0"/>
    </xf>
    <xf numFmtId="0" fontId="0" fillId="0" borderId="23" xfId="0" applyFill="1" applyBorder="1" applyAlignment="1" applyProtection="1">
      <alignment/>
      <protection locked="0"/>
    </xf>
    <xf numFmtId="0" fontId="5" fillId="0" borderId="10" xfId="0" applyFont="1" applyFill="1" applyBorder="1" applyAlignment="1" applyProtection="1">
      <alignment vertical="center"/>
      <protection locked="0"/>
    </xf>
    <xf numFmtId="179" fontId="0" fillId="0" borderId="0" xfId="0" applyNumberFormat="1" applyFont="1" applyFill="1" applyAlignment="1" applyProtection="1">
      <alignment vertical="center"/>
      <protection locked="0"/>
    </xf>
    <xf numFmtId="0" fontId="8" fillId="0" borderId="11" xfId="0" applyFont="1" applyFill="1" applyBorder="1" applyAlignment="1" applyProtection="1">
      <alignment/>
      <protection locked="0"/>
    </xf>
    <xf numFmtId="0" fontId="4" fillId="0" borderId="0" xfId="0" applyFont="1" applyFill="1" applyAlignment="1" applyProtection="1">
      <alignment horizontal="right"/>
      <protection locked="0"/>
    </xf>
    <xf numFmtId="0" fontId="5" fillId="0" borderId="10" xfId="0" applyFont="1" applyFill="1" applyBorder="1" applyAlignment="1" applyProtection="1">
      <alignment horizontal="center" vertical="center"/>
      <protection locked="0"/>
    </xf>
    <xf numFmtId="176" fontId="0" fillId="0" borderId="0" xfId="0" applyNumberFormat="1" applyFont="1" applyFill="1" applyAlignment="1" applyProtection="1">
      <alignment vertical="center"/>
      <protection locked="0"/>
    </xf>
    <xf numFmtId="49" fontId="5" fillId="0" borderId="10" xfId="0" applyNumberFormat="1" applyFont="1" applyFill="1" applyBorder="1" applyAlignment="1" applyProtection="1">
      <alignment horizontal="center" vertical="center"/>
      <protection locked="0"/>
    </xf>
    <xf numFmtId="0" fontId="6" fillId="0" borderId="0" xfId="0" applyFont="1" applyFill="1" applyAlignment="1" applyProtection="1">
      <alignment/>
      <protection locked="0"/>
    </xf>
    <xf numFmtId="0" fontId="0" fillId="0" borderId="0" xfId="0" applyFont="1" applyFill="1" applyAlignment="1" applyProtection="1">
      <alignment/>
      <protection locked="0"/>
    </xf>
    <xf numFmtId="0" fontId="11" fillId="0" borderId="0" xfId="0" applyFont="1" applyFill="1" applyAlignment="1" applyProtection="1">
      <alignment/>
      <protection locked="0"/>
    </xf>
    <xf numFmtId="176" fontId="0" fillId="0" borderId="0" xfId="0" applyNumberFormat="1" applyFont="1" applyFill="1" applyAlignment="1" applyProtection="1">
      <alignment vertical="center"/>
      <protection locked="0"/>
    </xf>
    <xf numFmtId="176" fontId="6" fillId="0" borderId="0" xfId="0" applyNumberFormat="1" applyFont="1" applyFill="1" applyAlignment="1" applyProtection="1">
      <alignment/>
      <protection locked="0"/>
    </xf>
    <xf numFmtId="49" fontId="12" fillId="0" borderId="10" xfId="0" applyNumberFormat="1" applyFont="1" applyFill="1" applyBorder="1" applyAlignment="1" applyProtection="1">
      <alignment horizontal="center" vertical="center"/>
      <protection locked="0"/>
    </xf>
    <xf numFmtId="176" fontId="9" fillId="0" borderId="0" xfId="0" applyNumberFormat="1" applyFont="1" applyFill="1" applyAlignment="1" applyProtection="1">
      <alignment vertical="center"/>
      <protection locked="0"/>
    </xf>
    <xf numFmtId="176" fontId="11" fillId="0" borderId="0" xfId="0" applyNumberFormat="1" applyFont="1" applyFill="1" applyAlignment="1" applyProtection="1">
      <alignment/>
      <protection locked="0"/>
    </xf>
    <xf numFmtId="0" fontId="2" fillId="0" borderId="16" xfId="0" applyFont="1" applyFill="1" applyBorder="1" applyAlignment="1" applyProtection="1">
      <alignment horizontal="left"/>
      <protection locked="0"/>
    </xf>
    <xf numFmtId="0" fontId="4" fillId="0" borderId="0" xfId="0" applyFont="1" applyFill="1" applyBorder="1" applyAlignment="1" applyProtection="1">
      <alignment horizontal="right" vertical="top"/>
      <protection locked="0"/>
    </xf>
    <xf numFmtId="0" fontId="5" fillId="0" borderId="23" xfId="0" applyFont="1" applyFill="1" applyBorder="1" applyAlignment="1" applyProtection="1">
      <alignment horizontal="distributed" vertical="center"/>
      <protection locked="0"/>
    </xf>
    <xf numFmtId="0" fontId="5" fillId="0" borderId="15" xfId="0" applyFont="1" applyFill="1" applyBorder="1" applyAlignment="1" applyProtection="1">
      <alignment horizontal="distributed" vertical="center"/>
      <protection locked="0"/>
    </xf>
    <xf numFmtId="0" fontId="5" fillId="0" borderId="11" xfId="0" applyFont="1" applyFill="1" applyBorder="1" applyAlignment="1" applyProtection="1">
      <alignment/>
      <protection locked="0"/>
    </xf>
    <xf numFmtId="0" fontId="5" fillId="0" borderId="12" xfId="0" applyFont="1" applyFill="1" applyBorder="1" applyAlignment="1" applyProtection="1">
      <alignment/>
      <protection locked="0"/>
    </xf>
    <xf numFmtId="176" fontId="0" fillId="0" borderId="11" xfId="0" applyNumberFormat="1" applyFill="1" applyBorder="1" applyAlignment="1" applyProtection="1">
      <alignment/>
      <protection locked="0"/>
    </xf>
    <xf numFmtId="0" fontId="0" fillId="0" borderId="0" xfId="0" applyFill="1" applyBorder="1" applyAlignment="1" applyProtection="1">
      <alignment/>
      <protection locked="0"/>
    </xf>
    <xf numFmtId="176" fontId="17" fillId="0" borderId="0" xfId="0" applyNumberFormat="1" applyFont="1" applyFill="1" applyBorder="1" applyAlignment="1">
      <alignment horizontal="right" vertical="center"/>
    </xf>
    <xf numFmtId="0" fontId="5" fillId="0" borderId="2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Alignment="1">
      <alignment/>
    </xf>
    <xf numFmtId="0" fontId="0" fillId="0" borderId="11" xfId="0" applyFont="1" applyFill="1" applyBorder="1" applyAlignment="1">
      <alignment/>
    </xf>
    <xf numFmtId="0" fontId="0" fillId="0" borderId="12" xfId="0" applyFont="1" applyFill="1" applyBorder="1" applyAlignment="1">
      <alignment/>
    </xf>
    <xf numFmtId="0" fontId="30" fillId="0" borderId="0" xfId="0" applyFont="1" applyFill="1" applyAlignment="1">
      <alignment horizontal="left" vertical="center"/>
    </xf>
    <xf numFmtId="0" fontId="5" fillId="0" borderId="0" xfId="0" applyFont="1" applyFill="1" applyBorder="1" applyAlignment="1">
      <alignment horizontal="center" vertical="center" wrapText="1"/>
    </xf>
    <xf numFmtId="177" fontId="8" fillId="0" borderId="0" xfId="0" applyNumberFormat="1" applyFont="1" applyFill="1" applyAlignment="1">
      <alignment/>
    </xf>
    <xf numFmtId="0" fontId="0" fillId="0" borderId="12" xfId="0" applyFill="1" applyBorder="1" applyAlignment="1">
      <alignment/>
    </xf>
    <xf numFmtId="0" fontId="4" fillId="0" borderId="0" xfId="0" applyFont="1" applyFill="1" applyAlignment="1">
      <alignment/>
    </xf>
    <xf numFmtId="49" fontId="5" fillId="0" borderId="10" xfId="0" applyNumberFormat="1" applyFont="1" applyFill="1" applyBorder="1" applyAlignment="1" applyProtection="1">
      <alignment vertical="center"/>
      <protection locked="0"/>
    </xf>
    <xf numFmtId="0" fontId="5" fillId="0" borderId="0" xfId="0" applyFont="1" applyAlignment="1">
      <alignment horizontal="right" vertical="top"/>
    </xf>
    <xf numFmtId="0" fontId="3" fillId="0" borderId="0" xfId="0" applyFont="1" applyAlignment="1">
      <alignment horizontal="center" vertical="top"/>
    </xf>
    <xf numFmtId="0" fontId="4" fillId="0" borderId="11" xfId="0" applyFont="1" applyBorder="1" applyAlignment="1">
      <alignment horizontal="right" vertical="top"/>
    </xf>
    <xf numFmtId="0" fontId="2" fillId="0" borderId="0" xfId="0" applyFont="1" applyAlignment="1">
      <alignment horizontal="left" vertical="center"/>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15" fillId="0" borderId="30" xfId="0" applyFont="1" applyBorder="1" applyAlignment="1">
      <alignment horizontal="center" vertical="center"/>
    </xf>
    <xf numFmtId="0" fontId="15" fillId="0" borderId="13" xfId="0" applyFont="1" applyBorder="1" applyAlignment="1">
      <alignment horizontal="center" vertical="center"/>
    </xf>
    <xf numFmtId="0" fontId="15" fillId="0" borderId="26" xfId="0" applyFont="1" applyBorder="1" applyAlignment="1">
      <alignment horizontal="distributed" vertical="center"/>
    </xf>
    <xf numFmtId="0" fontId="15" fillId="0" borderId="31" xfId="0" applyFont="1" applyBorder="1" applyAlignment="1">
      <alignment horizontal="distributed" vertical="center"/>
    </xf>
    <xf numFmtId="0" fontId="4" fillId="0" borderId="11" xfId="0" applyFont="1" applyFill="1" applyBorder="1" applyAlignment="1" applyProtection="1">
      <alignment horizontal="right" vertical="top"/>
      <protection locked="0"/>
    </xf>
    <xf numFmtId="0" fontId="0" fillId="0" borderId="11" xfId="0" applyFill="1" applyBorder="1" applyAlignment="1">
      <alignment horizontal="right" vertical="top"/>
    </xf>
    <xf numFmtId="0" fontId="3" fillId="0" borderId="0" xfId="0" applyFont="1" applyFill="1" applyAlignment="1" applyProtection="1">
      <alignment horizontal="center" vertical="top"/>
      <protection locked="0"/>
    </xf>
    <xf numFmtId="0" fontId="5" fillId="0" borderId="0" xfId="0" applyFont="1" applyFill="1" applyAlignment="1" applyProtection="1">
      <alignment horizontal="left" vertical="top"/>
      <protection locked="0"/>
    </xf>
    <xf numFmtId="0" fontId="2" fillId="0" borderId="0" xfId="0" applyFont="1" applyFill="1" applyAlignment="1" applyProtection="1">
      <alignment horizontal="left"/>
      <protection locked="0"/>
    </xf>
    <xf numFmtId="0" fontId="5" fillId="0" borderId="13" xfId="0" applyFont="1" applyFill="1" applyBorder="1" applyAlignment="1" applyProtection="1">
      <alignment horizontal="distributed" vertical="center"/>
      <protection locked="0"/>
    </xf>
    <xf numFmtId="0" fontId="5" fillId="0" borderId="14" xfId="0" applyFont="1" applyFill="1" applyBorder="1" applyAlignment="1" applyProtection="1">
      <alignment horizontal="distributed" vertical="center"/>
      <protection locked="0"/>
    </xf>
    <xf numFmtId="0" fontId="5" fillId="0" borderId="27" xfId="0" applyFont="1" applyFill="1" applyBorder="1" applyAlignment="1" applyProtection="1">
      <alignment horizontal="distributed" vertical="center"/>
      <protection locked="0"/>
    </xf>
    <xf numFmtId="0" fontId="5" fillId="0" borderId="25" xfId="0" applyFont="1" applyFill="1" applyBorder="1" applyAlignment="1" applyProtection="1">
      <alignment horizontal="distributed" vertical="center"/>
      <protection locked="0"/>
    </xf>
    <xf numFmtId="0" fontId="5" fillId="0" borderId="30" xfId="0" applyFont="1" applyFill="1" applyBorder="1" applyAlignment="1" applyProtection="1">
      <alignment horizontal="distributed" vertical="center"/>
      <protection locked="0"/>
    </xf>
    <xf numFmtId="0" fontId="5" fillId="0" borderId="26" xfId="0" applyFont="1" applyFill="1" applyBorder="1" applyAlignment="1" applyProtection="1">
      <alignment horizontal="distributed" vertical="center"/>
      <protection locked="0"/>
    </xf>
    <xf numFmtId="176" fontId="0" fillId="0" borderId="0" xfId="0" applyNumberFormat="1" applyFont="1" applyFill="1" applyAlignment="1" applyProtection="1">
      <alignment horizontal="center"/>
      <protection/>
    </xf>
    <xf numFmtId="176" fontId="9" fillId="0" borderId="0" xfId="0" applyNumberFormat="1" applyFont="1" applyFill="1" applyAlignment="1" applyProtection="1">
      <alignment horizontal="center"/>
      <protection/>
    </xf>
    <xf numFmtId="176" fontId="0" fillId="0" borderId="0" xfId="0" applyNumberFormat="1" applyFill="1" applyAlignment="1" applyProtection="1">
      <alignment horizontal="center"/>
      <protection locked="0"/>
    </xf>
    <xf numFmtId="176" fontId="0" fillId="0" borderId="20" xfId="0" applyNumberFormat="1" applyFont="1" applyFill="1" applyBorder="1" applyAlignment="1" applyProtection="1">
      <alignment horizontal="center"/>
      <protection/>
    </xf>
    <xf numFmtId="176" fontId="0" fillId="0" borderId="0" xfId="0" applyNumberFormat="1" applyFont="1" applyFill="1" applyBorder="1" applyAlignment="1" applyProtection="1">
      <alignment horizontal="center"/>
      <protection/>
    </xf>
    <xf numFmtId="176" fontId="9" fillId="0" borderId="20" xfId="0" applyNumberFormat="1" applyFont="1" applyFill="1" applyBorder="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49" fontId="5" fillId="0" borderId="10"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177" fontId="0" fillId="0" borderId="0" xfId="0" applyNumberFormat="1" applyFont="1" applyFill="1" applyAlignment="1">
      <alignment horizontal="center" vertical="center"/>
    </xf>
    <xf numFmtId="0" fontId="4" fillId="0" borderId="11" xfId="0" applyFont="1" applyFill="1" applyBorder="1" applyAlignment="1">
      <alignment horizontal="right" vertical="top"/>
    </xf>
    <xf numFmtId="0" fontId="0" fillId="0" borderId="11" xfId="0" applyFill="1" applyBorder="1" applyAlignment="1">
      <alignment horizontal="right"/>
    </xf>
    <xf numFmtId="177" fontId="0" fillId="0" borderId="20" xfId="0" applyNumberFormat="1" applyFont="1" applyFill="1" applyBorder="1" applyAlignment="1">
      <alignment horizontal="center" vertical="center"/>
    </xf>
    <xf numFmtId="177" fontId="0" fillId="0" borderId="0" xfId="0" applyNumberFormat="1" applyFont="1" applyFill="1" applyAlignment="1">
      <alignment horizontal="center"/>
    </xf>
    <xf numFmtId="49" fontId="5" fillId="0" borderId="0" xfId="0" applyNumberFormat="1" applyFont="1" applyFill="1" applyBorder="1" applyAlignment="1">
      <alignment horizontal="center"/>
    </xf>
    <xf numFmtId="49" fontId="5" fillId="0" borderId="10" xfId="0" applyNumberFormat="1" applyFont="1" applyFill="1" applyBorder="1" applyAlignment="1">
      <alignment horizontal="center"/>
    </xf>
    <xf numFmtId="184" fontId="0" fillId="0" borderId="0" xfId="0" applyNumberFormat="1" applyFont="1" applyFill="1" applyAlignment="1">
      <alignment horizontal="center"/>
    </xf>
    <xf numFmtId="177" fontId="0" fillId="0" borderId="20" xfId="0" applyNumberFormat="1" applyFont="1" applyFill="1" applyBorder="1" applyAlignment="1">
      <alignment horizontal="center"/>
    </xf>
    <xf numFmtId="177" fontId="0" fillId="0" borderId="0" xfId="0" applyNumberFormat="1" applyFont="1" applyFill="1" applyBorder="1" applyAlignment="1">
      <alignment horizontal="center"/>
    </xf>
    <xf numFmtId="177" fontId="9" fillId="0" borderId="0" xfId="0" applyNumberFormat="1"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77" fontId="0" fillId="0" borderId="0" xfId="0" applyNumberFormat="1" applyFont="1" applyFill="1" applyAlignment="1">
      <alignment horizontal="center"/>
    </xf>
    <xf numFmtId="0" fontId="5" fillId="0" borderId="0" xfId="0" applyFont="1" applyFill="1" applyAlignment="1">
      <alignment horizontal="right" vertical="top"/>
    </xf>
    <xf numFmtId="0" fontId="3" fillId="0" borderId="0" xfId="0" applyFont="1" applyFill="1" applyAlignment="1">
      <alignment horizontal="center" vertical="top"/>
    </xf>
    <xf numFmtId="0" fontId="7" fillId="0" borderId="0" xfId="0" applyFont="1" applyFill="1" applyAlignment="1">
      <alignment horizontal="left" vertical="top"/>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shrinkToFit="1"/>
    </xf>
    <xf numFmtId="177" fontId="9" fillId="0" borderId="0" xfId="0" applyNumberFormat="1" applyFont="1" applyFill="1" applyAlignment="1">
      <alignment horizontal="center" vertical="center"/>
    </xf>
    <xf numFmtId="177" fontId="0" fillId="0" borderId="20" xfId="0" applyNumberFormat="1" applyFont="1" applyFill="1" applyBorder="1" applyAlignment="1">
      <alignment horizontal="center"/>
    </xf>
    <xf numFmtId="49" fontId="5" fillId="0" borderId="0" xfId="0" applyNumberFormat="1" applyFont="1" applyFill="1" applyBorder="1" applyAlignment="1">
      <alignment/>
    </xf>
    <xf numFmtId="49" fontId="5" fillId="0" borderId="10" xfId="0" applyNumberFormat="1" applyFont="1" applyFill="1" applyBorder="1" applyAlignment="1">
      <alignment/>
    </xf>
    <xf numFmtId="49" fontId="12" fillId="0" borderId="0" xfId="0" applyNumberFormat="1" applyFont="1" applyFill="1" applyBorder="1" applyAlignment="1">
      <alignment horizontal="center"/>
    </xf>
    <xf numFmtId="49" fontId="12" fillId="0" borderId="10" xfId="0" applyNumberFormat="1"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0" fontId="5" fillId="0" borderId="25" xfId="0" applyFont="1" applyFill="1" applyBorder="1" applyAlignment="1">
      <alignment horizontal="center" vertical="center" wrapText="1"/>
    </xf>
    <xf numFmtId="177" fontId="9" fillId="0" borderId="20" xfId="0" applyNumberFormat="1" applyFont="1" applyFill="1" applyBorder="1" applyAlignment="1">
      <alignment horizontal="center" vertical="center"/>
    </xf>
    <xf numFmtId="177" fontId="9" fillId="0" borderId="20" xfId="0" applyNumberFormat="1" applyFont="1" applyFill="1" applyBorder="1" applyAlignment="1">
      <alignment horizontal="center"/>
    </xf>
    <xf numFmtId="177" fontId="9" fillId="0" borderId="0" xfId="0" applyNumberFormat="1" applyFont="1" applyFill="1" applyAlignment="1">
      <alignment horizontal="center"/>
    </xf>
    <xf numFmtId="178" fontId="0" fillId="0" borderId="2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2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9" fillId="0" borderId="20" xfId="0" applyNumberFormat="1" applyFont="1" applyFill="1" applyBorder="1" applyAlignment="1" applyProtection="1">
      <alignment vertical="center"/>
      <protection/>
    </xf>
    <xf numFmtId="178" fontId="9" fillId="0" borderId="0" xfId="0" applyNumberFormat="1" applyFont="1" applyFill="1" applyBorder="1" applyAlignment="1" applyProtection="1">
      <alignment vertical="center"/>
      <protection/>
    </xf>
    <xf numFmtId="178" fontId="0" fillId="0" borderId="20" xfId="0" applyNumberFormat="1" applyFont="1" applyFill="1" applyBorder="1" applyAlignment="1" applyProtection="1">
      <alignment vertical="center"/>
      <protection locked="0"/>
    </xf>
    <xf numFmtId="178" fontId="0" fillId="0" borderId="0" xfId="0" applyNumberFormat="1" applyFont="1" applyFill="1" applyAlignment="1" applyProtection="1">
      <alignment vertical="center"/>
      <protection locked="0"/>
    </xf>
    <xf numFmtId="0" fontId="2" fillId="0" borderId="0" xfId="0" applyFont="1" applyFill="1" applyBorder="1" applyAlignment="1" applyProtection="1">
      <alignment horizontal="left" vertical="center"/>
      <protection locked="0"/>
    </xf>
    <xf numFmtId="0" fontId="4" fillId="0" borderId="0" xfId="0" applyFont="1" applyFill="1" applyAlignment="1" applyProtection="1">
      <alignment horizontal="left"/>
      <protection locked="0"/>
    </xf>
    <xf numFmtId="178" fontId="9" fillId="0" borderId="0" xfId="0" applyNumberFormat="1" applyFont="1" applyFill="1" applyAlignment="1" applyProtection="1">
      <alignment vertical="center"/>
      <protection/>
    </xf>
    <xf numFmtId="0" fontId="3" fillId="0" borderId="0" xfId="0" applyFont="1" applyFill="1" applyAlignment="1" applyProtection="1">
      <alignment horizontal="right" vertical="top"/>
      <protection locked="0"/>
    </xf>
    <xf numFmtId="0" fontId="5" fillId="0" borderId="0" xfId="0" applyFont="1" applyFill="1" applyAlignment="1" applyProtection="1">
      <alignment horizontal="right" vertical="top"/>
      <protection locked="0"/>
    </xf>
    <xf numFmtId="0" fontId="3" fillId="0" borderId="0" xfId="0" applyFont="1" applyFill="1" applyAlignment="1" applyProtection="1">
      <alignment horizontal="left" vertical="top"/>
      <protection locked="0"/>
    </xf>
    <xf numFmtId="0" fontId="5" fillId="0" borderId="10" xfId="0" applyFont="1" applyFill="1" applyBorder="1" applyAlignment="1" applyProtection="1">
      <alignment horizontal="distributed" vertical="center"/>
      <protection locked="0"/>
    </xf>
    <xf numFmtId="0" fontId="5" fillId="0" borderId="32" xfId="0" applyFont="1" applyFill="1" applyBorder="1" applyAlignment="1" applyProtection="1">
      <alignment horizontal="distributed" vertical="center"/>
      <protection locked="0"/>
    </xf>
    <xf numFmtId="0" fontId="5" fillId="0" borderId="33" xfId="0" applyFont="1" applyFill="1" applyBorder="1" applyAlignment="1" applyProtection="1">
      <alignment horizontal="distributed" vertical="center"/>
      <protection locked="0"/>
    </xf>
    <xf numFmtId="0" fontId="5" fillId="0" borderId="34"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178" fontId="0" fillId="0" borderId="0" xfId="0" applyNumberFormat="1" applyFont="1" applyFill="1" applyAlignment="1" applyProtection="1">
      <alignment vertical="center"/>
      <protection/>
    </xf>
    <xf numFmtId="178" fontId="0" fillId="0" borderId="0" xfId="0" applyNumberFormat="1" applyFill="1" applyAlignment="1" applyProtection="1">
      <alignment horizontal="center" vertical="center"/>
      <protection locked="0"/>
    </xf>
    <xf numFmtId="0" fontId="5" fillId="0" borderId="37" xfId="0" applyFont="1" applyFill="1" applyBorder="1" applyAlignment="1" applyProtection="1">
      <alignment horizontal="distributed" vertical="center"/>
      <protection locked="0"/>
    </xf>
    <xf numFmtId="178" fontId="0" fillId="0" borderId="0" xfId="0" applyNumberFormat="1" applyFont="1" applyFill="1" applyBorder="1" applyAlignment="1" applyProtection="1">
      <alignment vertical="center"/>
      <protection locked="0"/>
    </xf>
    <xf numFmtId="0" fontId="5" fillId="0" borderId="27"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1" xfId="0" applyFont="1" applyFill="1" applyBorder="1" applyAlignment="1" applyProtection="1">
      <alignment horizontal="distributed" vertical="center"/>
      <protection locked="0"/>
    </xf>
    <xf numFmtId="178" fontId="0" fillId="0" borderId="10" xfId="0" applyNumberFormat="1" applyFont="1" applyFill="1" applyBorder="1" applyAlignment="1" applyProtection="1">
      <alignment vertical="center"/>
      <protection locked="0"/>
    </xf>
    <xf numFmtId="178" fontId="0" fillId="0" borderId="10" xfId="0" applyNumberFormat="1" applyFont="1" applyFill="1" applyBorder="1" applyAlignment="1" applyProtection="1">
      <alignment vertical="center"/>
      <protection/>
    </xf>
    <xf numFmtId="178" fontId="0" fillId="0" borderId="10" xfId="0" applyNumberFormat="1" applyFont="1" applyFill="1" applyBorder="1" applyAlignment="1">
      <alignment vertical="center"/>
    </xf>
    <xf numFmtId="49" fontId="5" fillId="0" borderId="2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12" fillId="0" borderId="2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0" fontId="5" fillId="0"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79" fontId="0" fillId="0" borderId="0" xfId="0" applyNumberFormat="1" applyFill="1" applyAlignment="1" applyProtection="1">
      <alignment horizontal="center" vertical="center"/>
      <protection locked="0"/>
    </xf>
    <xf numFmtId="179" fontId="0" fillId="0" borderId="0" xfId="0" applyNumberFormat="1" applyFill="1" applyAlignment="1" applyProtection="1">
      <alignment horizontal="right" vertical="center"/>
      <protection locked="0"/>
    </xf>
    <xf numFmtId="0" fontId="4" fillId="0" borderId="0" xfId="0" applyFont="1" applyFill="1" applyAlignment="1">
      <alignment horizontal="left"/>
    </xf>
    <xf numFmtId="0" fontId="8" fillId="0" borderId="0" xfId="0" applyFont="1" applyFill="1" applyAlignment="1">
      <alignment horizontal="left"/>
    </xf>
    <xf numFmtId="0" fontId="5" fillId="0" borderId="27"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Fill="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25" fillId="0" borderId="0" xfId="0" applyFont="1" applyFill="1" applyAlignment="1">
      <alignment horizontal="right" vertical="top"/>
    </xf>
    <xf numFmtId="0" fontId="25" fillId="0" borderId="26"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7" xfId="0" applyFont="1" applyBorder="1" applyAlignment="1">
      <alignment horizontal="distributed" vertical="center"/>
    </xf>
    <xf numFmtId="0" fontId="25" fillId="0" borderId="30" xfId="0" applyFont="1" applyBorder="1" applyAlignment="1">
      <alignment horizontal="distributed" vertical="center"/>
    </xf>
    <xf numFmtId="0" fontId="25" fillId="0" borderId="27" xfId="0" applyFont="1" applyFill="1" applyBorder="1" applyAlignment="1">
      <alignment horizontal="center" vertical="center"/>
    </xf>
    <xf numFmtId="0" fontId="25" fillId="0" borderId="26" xfId="0" applyFont="1" applyBorder="1" applyAlignment="1">
      <alignment horizontal="center" vertical="center"/>
    </xf>
    <xf numFmtId="0" fontId="25" fillId="0" borderId="31" xfId="0" applyFont="1" applyBorder="1" applyAlignment="1">
      <alignment horizontal="center" vertical="center"/>
    </xf>
    <xf numFmtId="0" fontId="30" fillId="0" borderId="11" xfId="0" applyFont="1" applyBorder="1" applyAlignment="1">
      <alignment horizontal="right" vertical="top"/>
    </xf>
    <xf numFmtId="0" fontId="29" fillId="0" borderId="0" xfId="0" applyFont="1" applyFill="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1" sqref="A1:H1"/>
    </sheetView>
  </sheetViews>
  <sheetFormatPr defaultColWidth="9.00390625" defaultRowHeight="12"/>
  <cols>
    <col min="1" max="1" width="2.875" style="19" customWidth="1"/>
    <col min="2" max="2" width="30.125" style="19" customWidth="1"/>
    <col min="3" max="3" width="2.875" style="19" customWidth="1"/>
    <col min="4" max="8" width="13.875" style="19" customWidth="1"/>
    <col min="9" max="9" width="10.00390625" style="19" bestFit="1" customWidth="1"/>
    <col min="10" max="16384" width="9.375" style="19" customWidth="1"/>
  </cols>
  <sheetData>
    <row r="1" spans="1:8" ht="24" customHeight="1">
      <c r="A1" s="282" t="s">
        <v>322</v>
      </c>
      <c r="B1" s="282"/>
      <c r="C1" s="282"/>
      <c r="D1" s="282"/>
      <c r="E1" s="282"/>
      <c r="F1" s="282"/>
      <c r="G1" s="282"/>
      <c r="H1" s="282"/>
    </row>
    <row r="2" spans="1:8" ht="30" customHeight="1">
      <c r="A2" s="283" t="s">
        <v>159</v>
      </c>
      <c r="B2" s="283"/>
      <c r="C2" s="283"/>
      <c r="D2" s="283"/>
      <c r="E2" s="283"/>
      <c r="F2" s="283"/>
      <c r="G2" s="283"/>
      <c r="H2" s="283"/>
    </row>
    <row r="3" spans="1:8" ht="12" thickBot="1">
      <c r="A3" s="284" t="s">
        <v>144</v>
      </c>
      <c r="B3" s="284"/>
      <c r="C3" s="284"/>
      <c r="D3" s="284"/>
      <c r="E3" s="284"/>
      <c r="F3" s="284"/>
      <c r="G3" s="284"/>
      <c r="H3" s="284"/>
    </row>
    <row r="4" spans="1:8" ht="18" customHeight="1">
      <c r="A4" s="286" t="s">
        <v>76</v>
      </c>
      <c r="B4" s="287"/>
      <c r="C4" s="287"/>
      <c r="D4" s="290" t="s">
        <v>77</v>
      </c>
      <c r="E4" s="291"/>
      <c r="F4" s="291"/>
      <c r="G4" s="291"/>
      <c r="H4" s="291"/>
    </row>
    <row r="5" spans="1:8" ht="18" customHeight="1">
      <c r="A5" s="288"/>
      <c r="B5" s="289"/>
      <c r="C5" s="289"/>
      <c r="D5" s="46" t="s">
        <v>306</v>
      </c>
      <c r="E5" s="46">
        <v>15</v>
      </c>
      <c r="F5" s="47">
        <v>16</v>
      </c>
      <c r="G5" s="47">
        <v>17</v>
      </c>
      <c r="H5" s="48">
        <v>18</v>
      </c>
    </row>
    <row r="6" spans="1:8" s="25" customFormat="1" ht="6" customHeight="1">
      <c r="A6" s="49"/>
      <c r="B6" s="49"/>
      <c r="C6" s="50"/>
      <c r="D6" s="51"/>
      <c r="E6" s="51"/>
      <c r="F6" s="52"/>
      <c r="G6" s="51"/>
      <c r="H6" s="53"/>
    </row>
    <row r="7" spans="1:8" s="15" customFormat="1" ht="18" customHeight="1">
      <c r="A7" s="54"/>
      <c r="B7" s="55" t="s">
        <v>0</v>
      </c>
      <c r="C7" s="56"/>
      <c r="D7" s="57">
        <v>25467</v>
      </c>
      <c r="E7" s="57">
        <v>25601</v>
      </c>
      <c r="F7" s="57">
        <v>26298</v>
      </c>
      <c r="G7" s="57">
        <v>25504</v>
      </c>
      <c r="H7" s="57">
        <v>24579</v>
      </c>
    </row>
    <row r="8" spans="1:8" ht="18" customHeight="1">
      <c r="A8" s="58"/>
      <c r="B8" s="59"/>
      <c r="C8" s="60"/>
      <c r="D8" s="58"/>
      <c r="E8" s="61"/>
      <c r="F8" s="61"/>
      <c r="G8" s="61"/>
      <c r="H8" s="61"/>
    </row>
    <row r="9" spans="1:8" ht="18" customHeight="1">
      <c r="A9" s="58"/>
      <c r="B9" s="59" t="s">
        <v>1</v>
      </c>
      <c r="C9" s="60"/>
      <c r="D9" s="62">
        <v>670</v>
      </c>
      <c r="E9" s="62">
        <v>672</v>
      </c>
      <c r="F9" s="62">
        <v>651</v>
      </c>
      <c r="G9" s="62">
        <v>657</v>
      </c>
      <c r="H9" s="62">
        <v>664</v>
      </c>
    </row>
    <row r="10" spans="1:8" ht="18" customHeight="1">
      <c r="A10" s="58"/>
      <c r="B10" s="59" t="s">
        <v>2</v>
      </c>
      <c r="C10" s="60"/>
      <c r="D10" s="62">
        <v>104</v>
      </c>
      <c r="E10" s="62">
        <v>106</v>
      </c>
      <c r="F10" s="62">
        <v>104</v>
      </c>
      <c r="G10" s="62">
        <v>107</v>
      </c>
      <c r="H10" s="62">
        <v>110</v>
      </c>
    </row>
    <row r="11" spans="1:8" ht="18" customHeight="1">
      <c r="A11" s="58"/>
      <c r="B11" s="59" t="s">
        <v>3</v>
      </c>
      <c r="C11" s="60"/>
      <c r="D11" s="62">
        <v>48</v>
      </c>
      <c r="E11" s="269" t="s">
        <v>317</v>
      </c>
      <c r="F11" s="269" t="s">
        <v>317</v>
      </c>
      <c r="G11" s="269" t="s">
        <v>317</v>
      </c>
      <c r="H11" s="269" t="s">
        <v>317</v>
      </c>
    </row>
    <row r="12" spans="1:8" ht="18" customHeight="1">
      <c r="A12" s="58"/>
      <c r="B12" s="59" t="s">
        <v>4</v>
      </c>
      <c r="C12" s="60"/>
      <c r="D12" s="62">
        <v>1408</v>
      </c>
      <c r="E12" s="62">
        <v>1384</v>
      </c>
      <c r="F12" s="62">
        <v>1402</v>
      </c>
      <c r="G12" s="62">
        <v>1393</v>
      </c>
      <c r="H12" s="62">
        <v>1408</v>
      </c>
    </row>
    <row r="13" spans="1:8" ht="18" customHeight="1">
      <c r="A13" s="58"/>
      <c r="B13" s="59" t="s">
        <v>194</v>
      </c>
      <c r="C13" s="60"/>
      <c r="D13" s="62">
        <v>1408</v>
      </c>
      <c r="E13" s="62">
        <v>1394</v>
      </c>
      <c r="F13" s="62">
        <v>1352</v>
      </c>
      <c r="G13" s="62">
        <v>1883</v>
      </c>
      <c r="H13" s="62">
        <v>2114</v>
      </c>
    </row>
    <row r="14" spans="1:8" ht="18" customHeight="1">
      <c r="A14" s="58"/>
      <c r="B14" s="59" t="s">
        <v>5</v>
      </c>
      <c r="C14" s="60"/>
      <c r="D14" s="62">
        <v>3039</v>
      </c>
      <c r="E14" s="62">
        <v>3070</v>
      </c>
      <c r="F14" s="62">
        <v>3071</v>
      </c>
      <c r="G14" s="62">
        <v>3073</v>
      </c>
      <c r="H14" s="62">
        <v>3209</v>
      </c>
    </row>
    <row r="15" spans="1:8" ht="18" customHeight="1">
      <c r="A15" s="58"/>
      <c r="B15" s="59" t="s">
        <v>78</v>
      </c>
      <c r="C15" s="60"/>
      <c r="D15" s="62">
        <v>1151</v>
      </c>
      <c r="E15" s="62">
        <v>1096</v>
      </c>
      <c r="F15" s="62">
        <v>1106</v>
      </c>
      <c r="G15" s="62">
        <v>939</v>
      </c>
      <c r="H15" s="62">
        <v>844</v>
      </c>
    </row>
    <row r="16" spans="1:8" ht="18" customHeight="1">
      <c r="A16" s="58"/>
      <c r="B16" s="59" t="s">
        <v>6</v>
      </c>
      <c r="C16" s="60"/>
      <c r="D16" s="62">
        <v>1531</v>
      </c>
      <c r="E16" s="62">
        <v>1444</v>
      </c>
      <c r="F16" s="62">
        <v>1635</v>
      </c>
      <c r="G16" s="62">
        <v>1667</v>
      </c>
      <c r="H16" s="62">
        <v>1739</v>
      </c>
    </row>
    <row r="17" spans="1:7" ht="18" customHeight="1">
      <c r="A17" s="58"/>
      <c r="B17" s="59"/>
      <c r="C17" s="60"/>
      <c r="D17" s="62"/>
      <c r="E17" s="62"/>
      <c r="F17" s="62"/>
      <c r="G17" s="62"/>
    </row>
    <row r="18" spans="1:8" ht="18" customHeight="1">
      <c r="A18" s="58"/>
      <c r="B18" s="59" t="s">
        <v>8</v>
      </c>
      <c r="C18" s="60"/>
      <c r="D18" s="62">
        <v>270</v>
      </c>
      <c r="E18" s="62">
        <v>278</v>
      </c>
      <c r="F18" s="62">
        <v>262</v>
      </c>
      <c r="G18" s="62">
        <v>299</v>
      </c>
      <c r="H18" s="62">
        <v>277</v>
      </c>
    </row>
    <row r="19" spans="1:8" ht="18" customHeight="1">
      <c r="A19" s="58"/>
      <c r="B19" s="59" t="s">
        <v>9</v>
      </c>
      <c r="C19" s="60"/>
      <c r="D19" s="62">
        <v>86</v>
      </c>
      <c r="E19" s="62">
        <v>86</v>
      </c>
      <c r="F19" s="62">
        <v>74</v>
      </c>
      <c r="G19" s="62">
        <v>68</v>
      </c>
      <c r="H19" s="62">
        <v>84</v>
      </c>
    </row>
    <row r="20" spans="1:8" ht="18" customHeight="1">
      <c r="A20" s="58"/>
      <c r="B20" s="59" t="s">
        <v>195</v>
      </c>
      <c r="C20" s="60"/>
      <c r="D20" s="269" t="s">
        <v>317</v>
      </c>
      <c r="E20" s="269" t="s">
        <v>317</v>
      </c>
      <c r="F20" s="269" t="s">
        <v>317</v>
      </c>
      <c r="G20" s="62">
        <v>140</v>
      </c>
      <c r="H20" s="62">
        <v>206</v>
      </c>
    </row>
    <row r="21" spans="1:8" ht="18" customHeight="1">
      <c r="A21" s="58"/>
      <c r="B21" s="59" t="s">
        <v>10</v>
      </c>
      <c r="C21" s="60"/>
      <c r="D21" s="62">
        <v>514</v>
      </c>
      <c r="E21" s="62">
        <v>509</v>
      </c>
      <c r="F21" s="62">
        <v>588</v>
      </c>
      <c r="G21" s="62">
        <v>589</v>
      </c>
      <c r="H21" s="62">
        <v>514</v>
      </c>
    </row>
    <row r="22" spans="1:8" ht="18" customHeight="1">
      <c r="A22" s="58"/>
      <c r="B22" s="59" t="s">
        <v>7</v>
      </c>
      <c r="C22" s="60"/>
      <c r="D22" s="62">
        <v>506</v>
      </c>
      <c r="E22" s="62">
        <v>487</v>
      </c>
      <c r="F22" s="62">
        <v>466</v>
      </c>
      <c r="G22" s="62">
        <v>479</v>
      </c>
      <c r="H22" s="62">
        <v>431</v>
      </c>
    </row>
    <row r="23" spans="1:8" ht="18" customHeight="1">
      <c r="A23" s="58"/>
      <c r="B23" s="59" t="s">
        <v>11</v>
      </c>
      <c r="C23" s="60"/>
      <c r="D23" s="62">
        <v>2202</v>
      </c>
      <c r="E23" s="62">
        <v>2308</v>
      </c>
      <c r="F23" s="62">
        <v>2290</v>
      </c>
      <c r="G23" s="62">
        <v>2251</v>
      </c>
      <c r="H23" s="62">
        <v>2251</v>
      </c>
    </row>
    <row r="24" spans="1:8" ht="18" customHeight="1">
      <c r="A24" s="58"/>
      <c r="B24" s="59" t="s">
        <v>12</v>
      </c>
      <c r="C24" s="60"/>
      <c r="D24" s="62">
        <v>169</v>
      </c>
      <c r="E24" s="62">
        <v>162</v>
      </c>
      <c r="F24" s="62">
        <v>147</v>
      </c>
      <c r="G24" s="62">
        <v>140</v>
      </c>
      <c r="H24" s="62">
        <v>138</v>
      </c>
    </row>
    <row r="25" spans="1:8" ht="18" customHeight="1">
      <c r="A25" s="58"/>
      <c r="B25" s="59" t="s">
        <v>13</v>
      </c>
      <c r="C25" s="60"/>
      <c r="D25" s="62">
        <v>211</v>
      </c>
      <c r="E25" s="62">
        <v>247</v>
      </c>
      <c r="F25" s="62">
        <v>193</v>
      </c>
      <c r="G25" s="62">
        <v>199</v>
      </c>
      <c r="H25" s="62">
        <v>204</v>
      </c>
    </row>
    <row r="26" spans="1:8" ht="18" customHeight="1">
      <c r="A26" s="58"/>
      <c r="B26" s="59" t="s">
        <v>14</v>
      </c>
      <c r="C26" s="60"/>
      <c r="D26" s="62">
        <v>578</v>
      </c>
      <c r="E26" s="62">
        <v>825</v>
      </c>
      <c r="F26" s="62">
        <v>840</v>
      </c>
      <c r="G26" s="62">
        <v>809</v>
      </c>
      <c r="H26" s="62">
        <v>736</v>
      </c>
    </row>
    <row r="27" spans="1:7" ht="18" customHeight="1">
      <c r="A27" s="58"/>
      <c r="B27" s="59"/>
      <c r="C27" s="60"/>
      <c r="D27" s="62"/>
      <c r="E27" s="62"/>
      <c r="F27" s="62"/>
      <c r="G27" s="62"/>
    </row>
    <row r="28" spans="1:8" ht="18" customHeight="1">
      <c r="A28" s="58"/>
      <c r="B28" s="59" t="s">
        <v>15</v>
      </c>
      <c r="C28" s="60"/>
      <c r="D28" s="62">
        <v>605</v>
      </c>
      <c r="E28" s="62">
        <v>609</v>
      </c>
      <c r="F28" s="62">
        <v>552</v>
      </c>
      <c r="G28" s="62">
        <v>529</v>
      </c>
      <c r="H28" s="62">
        <v>507</v>
      </c>
    </row>
    <row r="29" spans="1:8" ht="18" customHeight="1">
      <c r="A29" s="58"/>
      <c r="B29" s="59" t="s">
        <v>79</v>
      </c>
      <c r="C29" s="60"/>
      <c r="D29" s="62">
        <v>272</v>
      </c>
      <c r="E29" s="62">
        <v>237</v>
      </c>
      <c r="F29" s="62">
        <v>238</v>
      </c>
      <c r="G29" s="62">
        <v>217</v>
      </c>
      <c r="H29" s="62">
        <v>199</v>
      </c>
    </row>
    <row r="30" spans="1:8" ht="18" customHeight="1">
      <c r="A30" s="58"/>
      <c r="B30" s="59" t="s">
        <v>16</v>
      </c>
      <c r="C30" s="60"/>
      <c r="D30" s="62">
        <v>478</v>
      </c>
      <c r="E30" s="62">
        <v>423</v>
      </c>
      <c r="F30" s="62">
        <v>369</v>
      </c>
      <c r="G30" s="62">
        <v>349</v>
      </c>
      <c r="H30" s="62">
        <v>317</v>
      </c>
    </row>
    <row r="31" spans="1:8" ht="18" customHeight="1">
      <c r="A31" s="58"/>
      <c r="B31" s="59" t="s">
        <v>17</v>
      </c>
      <c r="C31" s="60"/>
      <c r="D31" s="62">
        <v>305</v>
      </c>
      <c r="E31" s="62">
        <v>323</v>
      </c>
      <c r="F31" s="62">
        <v>299</v>
      </c>
      <c r="G31" s="62">
        <v>328</v>
      </c>
      <c r="H31" s="62">
        <v>355</v>
      </c>
    </row>
    <row r="32" spans="1:8" ht="18" customHeight="1">
      <c r="A32" s="58"/>
      <c r="B32" s="59" t="s">
        <v>80</v>
      </c>
      <c r="C32" s="60"/>
      <c r="D32" s="62">
        <v>383</v>
      </c>
      <c r="E32" s="62">
        <v>364</v>
      </c>
      <c r="F32" s="62">
        <v>310</v>
      </c>
      <c r="G32" s="62">
        <v>287</v>
      </c>
      <c r="H32" s="62">
        <v>230</v>
      </c>
    </row>
    <row r="33" spans="1:8" ht="18" customHeight="1">
      <c r="A33" s="58"/>
      <c r="B33" s="59" t="s">
        <v>18</v>
      </c>
      <c r="C33" s="60"/>
      <c r="D33" s="62">
        <v>338</v>
      </c>
      <c r="E33" s="62">
        <v>308</v>
      </c>
      <c r="F33" s="62">
        <v>296</v>
      </c>
      <c r="G33" s="62">
        <v>278</v>
      </c>
      <c r="H33" s="62">
        <v>267</v>
      </c>
    </row>
    <row r="34" spans="1:8" ht="18" customHeight="1">
      <c r="A34" s="58"/>
      <c r="B34" s="59" t="s">
        <v>81</v>
      </c>
      <c r="C34" s="60"/>
      <c r="D34" s="62">
        <v>163</v>
      </c>
      <c r="E34" s="62">
        <v>149</v>
      </c>
      <c r="F34" s="62">
        <v>141</v>
      </c>
      <c r="G34" s="62">
        <v>129</v>
      </c>
      <c r="H34" s="62">
        <v>117</v>
      </c>
    </row>
    <row r="35" spans="1:7" ht="18" customHeight="1">
      <c r="A35" s="58"/>
      <c r="B35" s="59"/>
      <c r="C35" s="60"/>
      <c r="D35" s="62"/>
      <c r="E35" s="62"/>
      <c r="F35" s="62"/>
      <c r="G35" s="62"/>
    </row>
    <row r="36" spans="1:8" ht="18" customHeight="1">
      <c r="A36" s="58"/>
      <c r="B36" s="63" t="s">
        <v>129</v>
      </c>
      <c r="C36" s="60"/>
      <c r="D36" s="62">
        <v>145</v>
      </c>
      <c r="E36" s="62">
        <v>117</v>
      </c>
      <c r="F36" s="62">
        <v>81</v>
      </c>
      <c r="G36" s="62">
        <v>69</v>
      </c>
      <c r="H36" s="62">
        <v>67</v>
      </c>
    </row>
    <row r="37" spans="1:8" ht="18" customHeight="1">
      <c r="A37" s="58"/>
      <c r="B37" s="63" t="s">
        <v>130</v>
      </c>
      <c r="C37" s="60"/>
      <c r="D37" s="62">
        <v>212</v>
      </c>
      <c r="E37" s="62">
        <v>200</v>
      </c>
      <c r="F37" s="62">
        <v>186</v>
      </c>
      <c r="G37" s="62">
        <v>174</v>
      </c>
      <c r="H37" s="62">
        <v>156</v>
      </c>
    </row>
    <row r="38" spans="1:8" ht="18" customHeight="1">
      <c r="A38" s="58"/>
      <c r="B38" s="59" t="s">
        <v>19</v>
      </c>
      <c r="C38" s="60"/>
      <c r="D38" s="62">
        <v>676</v>
      </c>
      <c r="E38" s="62">
        <v>651</v>
      </c>
      <c r="F38" s="62">
        <v>592</v>
      </c>
      <c r="G38" s="62">
        <v>574</v>
      </c>
      <c r="H38" s="62">
        <v>531</v>
      </c>
    </row>
    <row r="39" spans="1:8" ht="18" customHeight="1">
      <c r="A39" s="58"/>
      <c r="B39" s="59" t="s">
        <v>20</v>
      </c>
      <c r="C39" s="60"/>
      <c r="D39" s="62">
        <v>2723</v>
      </c>
      <c r="E39" s="62">
        <v>2591</v>
      </c>
      <c r="F39" s="62">
        <v>2542</v>
      </c>
      <c r="G39" s="62">
        <v>2697</v>
      </c>
      <c r="H39" s="62">
        <v>2364</v>
      </c>
    </row>
    <row r="40" spans="1:8" ht="18" customHeight="1">
      <c r="A40" s="58"/>
      <c r="B40" s="59" t="s">
        <v>21</v>
      </c>
      <c r="C40" s="60"/>
      <c r="D40" s="62">
        <v>223</v>
      </c>
      <c r="E40" s="62">
        <v>202</v>
      </c>
      <c r="F40" s="62">
        <v>208</v>
      </c>
      <c r="G40" s="62">
        <v>235</v>
      </c>
      <c r="H40" s="62">
        <v>261</v>
      </c>
    </row>
    <row r="41" spans="1:8" ht="18" customHeight="1">
      <c r="A41" s="58"/>
      <c r="B41" s="59" t="s">
        <v>22</v>
      </c>
      <c r="C41" s="60"/>
      <c r="D41" s="62">
        <v>237</v>
      </c>
      <c r="E41" s="62">
        <v>215</v>
      </c>
      <c r="F41" s="62">
        <v>217</v>
      </c>
      <c r="G41" s="62">
        <v>212</v>
      </c>
      <c r="H41" s="62">
        <v>143</v>
      </c>
    </row>
    <row r="42" spans="1:8" ht="18" customHeight="1">
      <c r="A42" s="58"/>
      <c r="B42" s="59" t="s">
        <v>23</v>
      </c>
      <c r="C42" s="60"/>
      <c r="D42" s="62">
        <v>972</v>
      </c>
      <c r="E42" s="62">
        <v>1078</v>
      </c>
      <c r="F42" s="62">
        <v>980</v>
      </c>
      <c r="G42" s="62">
        <v>958</v>
      </c>
      <c r="H42" s="62">
        <v>914</v>
      </c>
    </row>
    <row r="43" spans="1:7" ht="18" customHeight="1">
      <c r="A43" s="58"/>
      <c r="B43" s="59"/>
      <c r="C43" s="60"/>
      <c r="D43" s="58"/>
      <c r="E43" s="62"/>
      <c r="F43" s="62"/>
      <c r="G43" s="62"/>
    </row>
    <row r="44" spans="1:9" ht="18" customHeight="1">
      <c r="A44" s="58"/>
      <c r="B44" s="59" t="s">
        <v>24</v>
      </c>
      <c r="C44" s="60"/>
      <c r="D44" s="64">
        <v>3713</v>
      </c>
      <c r="E44" s="62">
        <v>4763</v>
      </c>
      <c r="F44" s="62">
        <v>4129</v>
      </c>
      <c r="G44" s="62">
        <v>3775</v>
      </c>
      <c r="H44" s="62">
        <v>3222</v>
      </c>
      <c r="I44" s="41"/>
    </row>
    <row r="45" spans="1:8" ht="6" customHeight="1" thickBot="1">
      <c r="A45" s="65"/>
      <c r="B45" s="65"/>
      <c r="C45" s="66"/>
      <c r="D45" s="67"/>
      <c r="E45" s="67"/>
      <c r="F45" s="67"/>
      <c r="G45" s="67"/>
      <c r="H45" s="67"/>
    </row>
    <row r="46" spans="1:12" ht="12" customHeight="1">
      <c r="A46" s="31" t="s">
        <v>150</v>
      </c>
      <c r="B46" s="31"/>
      <c r="C46" s="31"/>
      <c r="D46" s="31"/>
      <c r="E46" s="31"/>
      <c r="F46" s="31"/>
      <c r="G46" s="31"/>
      <c r="H46" s="38" t="s">
        <v>26</v>
      </c>
      <c r="I46" s="28"/>
      <c r="J46" s="28"/>
      <c r="K46" s="28"/>
      <c r="L46" s="28"/>
    </row>
    <row r="47" spans="1:8" s="39" customFormat="1" ht="9.75" customHeight="1">
      <c r="A47" s="285" t="s">
        <v>151</v>
      </c>
      <c r="B47" s="285"/>
      <c r="C47" s="285"/>
      <c r="D47" s="285"/>
      <c r="E47" s="285"/>
      <c r="F47" s="285"/>
      <c r="G47" s="285"/>
      <c r="H47" s="285"/>
    </row>
    <row r="48" spans="1:8" s="39" customFormat="1" ht="9.75" customHeight="1">
      <c r="A48" s="285" t="s">
        <v>176</v>
      </c>
      <c r="B48" s="285"/>
      <c r="C48" s="285"/>
      <c r="D48" s="285"/>
      <c r="E48" s="285"/>
      <c r="F48" s="285"/>
      <c r="G48" s="285"/>
      <c r="H48" s="285"/>
    </row>
    <row r="49" spans="1:8" ht="7.5" customHeight="1">
      <c r="A49" s="26"/>
      <c r="B49" s="26"/>
      <c r="C49" s="26"/>
      <c r="D49" s="26"/>
      <c r="E49" s="26"/>
      <c r="F49" s="26"/>
      <c r="G49" s="26"/>
      <c r="H49" s="26"/>
    </row>
    <row r="51" spans="7:8" ht="11.25">
      <c r="G51" s="41"/>
      <c r="H51" s="41"/>
    </row>
  </sheetData>
  <sheetProtection/>
  <mergeCells count="7">
    <mergeCell ref="A1:H1"/>
    <mergeCell ref="A2:H2"/>
    <mergeCell ref="A3:H3"/>
    <mergeCell ref="A48:H48"/>
    <mergeCell ref="A4:C5"/>
    <mergeCell ref="D4:H4"/>
    <mergeCell ref="A47:H47"/>
  </mergeCells>
  <printOptions/>
  <pageMargins left="0.7874015748031497" right="0.7874015748031497" top="0.07874015748031496" bottom="0.1968503937007874" header="0" footer="0"/>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O42"/>
  <sheetViews>
    <sheetView zoomScale="110" zoomScaleNormal="110" zoomScalePageLayoutView="0" workbookViewId="0" topLeftCell="A1">
      <selection activeCell="A1" sqref="A1:I1"/>
    </sheetView>
  </sheetViews>
  <sheetFormatPr defaultColWidth="9.00390625" defaultRowHeight="12"/>
  <cols>
    <col min="1" max="1" width="16.125" style="220" customWidth="1"/>
    <col min="2" max="9" width="11.125" style="220" customWidth="1"/>
    <col min="10" max="10" width="11.375" style="220" customWidth="1"/>
    <col min="11" max="16384" width="9.375" style="220" customWidth="1"/>
  </cols>
  <sheetData>
    <row r="1" spans="1:9" ht="24" customHeight="1">
      <c r="A1" s="295" t="s">
        <v>323</v>
      </c>
      <c r="B1" s="295"/>
      <c r="C1" s="295"/>
      <c r="D1" s="295"/>
      <c r="E1" s="295"/>
      <c r="F1" s="295"/>
      <c r="G1" s="295"/>
      <c r="H1" s="295"/>
      <c r="I1" s="295"/>
    </row>
    <row r="2" spans="1:9" ht="40.5" customHeight="1">
      <c r="A2" s="294" t="s">
        <v>160</v>
      </c>
      <c r="B2" s="294"/>
      <c r="C2" s="294"/>
      <c r="D2" s="294"/>
      <c r="E2" s="294"/>
      <c r="F2" s="294"/>
      <c r="G2" s="294"/>
      <c r="H2" s="294"/>
      <c r="I2" s="294"/>
    </row>
    <row r="3" spans="1:9" ht="12" thickBot="1">
      <c r="A3" s="292" t="s">
        <v>145</v>
      </c>
      <c r="B3" s="292"/>
      <c r="C3" s="292"/>
      <c r="D3" s="293"/>
      <c r="E3" s="293"/>
      <c r="F3" s="293"/>
      <c r="G3" s="293"/>
      <c r="H3" s="293"/>
      <c r="I3" s="293"/>
    </row>
    <row r="4" spans="1:9" ht="21" customHeight="1">
      <c r="A4" s="223" t="s">
        <v>28</v>
      </c>
      <c r="B4" s="221" t="s">
        <v>29</v>
      </c>
      <c r="C4" s="221" t="s">
        <v>30</v>
      </c>
      <c r="D4" s="221" t="s">
        <v>31</v>
      </c>
      <c r="E4" s="221" t="s">
        <v>32</v>
      </c>
      <c r="F4" s="221" t="s">
        <v>33</v>
      </c>
      <c r="G4" s="221" t="s">
        <v>34</v>
      </c>
      <c r="H4" s="221" t="s">
        <v>35</v>
      </c>
      <c r="I4" s="222" t="s">
        <v>27</v>
      </c>
    </row>
    <row r="5" ht="9" customHeight="1">
      <c r="A5" s="227"/>
    </row>
    <row r="6" spans="1:9" ht="16.5" customHeight="1">
      <c r="A6" s="250" t="s">
        <v>314</v>
      </c>
      <c r="B6" s="251">
        <v>12060</v>
      </c>
      <c r="C6" s="251">
        <v>6859</v>
      </c>
      <c r="D6" s="251">
        <v>2838</v>
      </c>
      <c r="E6" s="251">
        <v>1046</v>
      </c>
      <c r="F6" s="251">
        <v>527</v>
      </c>
      <c r="G6" s="251">
        <v>456</v>
      </c>
      <c r="H6" s="251">
        <v>228</v>
      </c>
      <c r="I6" s="251">
        <v>106</v>
      </c>
    </row>
    <row r="7" spans="1:10" s="254" customFormat="1" ht="16.5" customHeight="1">
      <c r="A7" s="252" t="s">
        <v>156</v>
      </c>
      <c r="B7" s="251">
        <v>13081</v>
      </c>
      <c r="C7" s="251">
        <v>7182</v>
      </c>
      <c r="D7" s="251">
        <v>3134</v>
      </c>
      <c r="E7" s="251">
        <v>1193</v>
      </c>
      <c r="F7" s="251">
        <v>687</v>
      </c>
      <c r="G7" s="251">
        <v>478</v>
      </c>
      <c r="H7" s="251">
        <v>257</v>
      </c>
      <c r="I7" s="251">
        <v>150</v>
      </c>
      <c r="J7" s="253"/>
    </row>
    <row r="8" spans="1:10" s="243" customFormat="1" ht="16.5" customHeight="1">
      <c r="A8" s="252" t="s">
        <v>167</v>
      </c>
      <c r="B8" s="251">
        <v>13033</v>
      </c>
      <c r="C8" s="251">
        <v>6943</v>
      </c>
      <c r="D8" s="251">
        <v>3043</v>
      </c>
      <c r="E8" s="251">
        <v>1169</v>
      </c>
      <c r="F8" s="251">
        <v>575</v>
      </c>
      <c r="G8" s="251">
        <v>607</v>
      </c>
      <c r="H8" s="251">
        <v>289</v>
      </c>
      <c r="I8" s="251">
        <v>407</v>
      </c>
      <c r="J8" s="255"/>
    </row>
    <row r="9" spans="1:10" s="254" customFormat="1" ht="16.5" customHeight="1">
      <c r="A9" s="252" t="s">
        <v>316</v>
      </c>
      <c r="B9" s="256">
        <v>12821</v>
      </c>
      <c r="C9" s="256">
        <v>6539</v>
      </c>
      <c r="D9" s="256">
        <v>3206</v>
      </c>
      <c r="E9" s="256">
        <v>1215</v>
      </c>
      <c r="F9" s="256">
        <v>656</v>
      </c>
      <c r="G9" s="256">
        <v>582</v>
      </c>
      <c r="H9" s="256">
        <v>255</v>
      </c>
      <c r="I9" s="256">
        <v>368</v>
      </c>
      <c r="J9" s="257"/>
    </row>
    <row r="10" spans="1:10" s="243" customFormat="1" ht="16.5" customHeight="1">
      <c r="A10" s="258" t="s">
        <v>315</v>
      </c>
      <c r="B10" s="259">
        <v>12497</v>
      </c>
      <c r="C10" s="259">
        <v>6875</v>
      </c>
      <c r="D10" s="259">
        <v>2938</v>
      </c>
      <c r="E10" s="259">
        <v>1135</v>
      </c>
      <c r="F10" s="259">
        <v>524</v>
      </c>
      <c r="G10" s="259">
        <v>609</v>
      </c>
      <c r="H10" s="259">
        <v>240</v>
      </c>
      <c r="I10" s="259">
        <v>176</v>
      </c>
      <c r="J10" s="260"/>
    </row>
    <row r="11" spans="1:9" ht="9" customHeight="1" thickBot="1">
      <c r="A11" s="235"/>
      <c r="B11" s="236"/>
      <c r="C11" s="236"/>
      <c r="D11" s="236"/>
      <c r="E11" s="236"/>
      <c r="F11" s="236"/>
      <c r="G11" s="236"/>
      <c r="H11" s="236"/>
      <c r="I11" s="236"/>
    </row>
    <row r="12" spans="1:14" ht="11.25">
      <c r="A12" s="261" t="s">
        <v>25</v>
      </c>
      <c r="B12" s="261"/>
      <c r="C12" s="261"/>
      <c r="D12" s="261"/>
      <c r="E12" s="261"/>
      <c r="F12" s="261"/>
      <c r="G12" s="261"/>
      <c r="H12" s="261"/>
      <c r="I12" s="239" t="s">
        <v>26</v>
      </c>
      <c r="J12" s="262"/>
      <c r="K12" s="262"/>
      <c r="L12" s="262"/>
      <c r="M12" s="262"/>
      <c r="N12" s="262"/>
    </row>
    <row r="13" spans="1:9" ht="8.25" customHeight="1">
      <c r="A13" s="296"/>
      <c r="B13" s="296"/>
      <c r="C13" s="296"/>
      <c r="D13" s="296"/>
      <c r="E13" s="296"/>
      <c r="F13" s="296"/>
      <c r="G13" s="296"/>
      <c r="H13" s="296"/>
      <c r="I13" s="296"/>
    </row>
    <row r="14" ht="51.75" customHeight="1"/>
    <row r="15" spans="1:9" ht="40.5" customHeight="1">
      <c r="A15" s="294" t="s">
        <v>161</v>
      </c>
      <c r="B15" s="294"/>
      <c r="C15" s="294"/>
      <c r="D15" s="294"/>
      <c r="E15" s="294"/>
      <c r="F15" s="294"/>
      <c r="G15" s="294"/>
      <c r="H15" s="294"/>
      <c r="I15" s="294"/>
    </row>
    <row r="16" spans="1:9" ht="12" thickBot="1">
      <c r="A16" s="292" t="s">
        <v>36</v>
      </c>
      <c r="B16" s="292"/>
      <c r="C16" s="293"/>
      <c r="D16" s="293"/>
      <c r="E16" s="293"/>
      <c r="F16" s="293"/>
      <c r="G16" s="293"/>
      <c r="H16" s="293"/>
      <c r="I16" s="293"/>
    </row>
    <row r="17" spans="1:9" ht="18" customHeight="1">
      <c r="A17" s="299" t="s">
        <v>41</v>
      </c>
      <c r="B17" s="300"/>
      <c r="C17" s="300" t="s">
        <v>42</v>
      </c>
      <c r="D17" s="300"/>
      <c r="E17" s="300"/>
      <c r="F17" s="300" t="s">
        <v>38</v>
      </c>
      <c r="G17" s="300"/>
      <c r="H17" s="300"/>
      <c r="I17" s="302"/>
    </row>
    <row r="18" spans="1:9" ht="18" customHeight="1">
      <c r="A18" s="301"/>
      <c r="B18" s="297"/>
      <c r="C18" s="297"/>
      <c r="D18" s="297"/>
      <c r="E18" s="297"/>
      <c r="F18" s="297" t="s">
        <v>39</v>
      </c>
      <c r="G18" s="297"/>
      <c r="H18" s="297" t="s">
        <v>40</v>
      </c>
      <c r="I18" s="298"/>
    </row>
    <row r="19" spans="1:9" ht="9" customHeight="1">
      <c r="A19" s="263"/>
      <c r="B19" s="264"/>
      <c r="C19" s="224"/>
      <c r="D19" s="224"/>
      <c r="E19" s="224"/>
      <c r="F19" s="224"/>
      <c r="G19" s="224"/>
      <c r="H19" s="224"/>
      <c r="I19" s="224"/>
    </row>
    <row r="20" spans="1:9" ht="15.75" customHeight="1">
      <c r="A20" s="311" t="s">
        <v>299</v>
      </c>
      <c r="B20" s="312"/>
      <c r="C20" s="306">
        <v>49100</v>
      </c>
      <c r="D20" s="307"/>
      <c r="E20" s="307"/>
      <c r="F20" s="303">
        <v>23912</v>
      </c>
      <c r="G20" s="303"/>
      <c r="H20" s="303">
        <v>25188</v>
      </c>
      <c r="I20" s="303"/>
    </row>
    <row r="21" spans="1:9" ht="15.75" customHeight="1">
      <c r="A21" s="313" t="s">
        <v>300</v>
      </c>
      <c r="B21" s="314"/>
      <c r="C21" s="306">
        <v>32559</v>
      </c>
      <c r="D21" s="307"/>
      <c r="E21" s="307"/>
      <c r="F21" s="303">
        <v>15926</v>
      </c>
      <c r="G21" s="303"/>
      <c r="H21" s="303">
        <v>16633</v>
      </c>
      <c r="I21" s="303"/>
    </row>
    <row r="22" spans="1:9" s="230" customFormat="1" ht="15.75" customHeight="1">
      <c r="A22" s="313" t="s">
        <v>301</v>
      </c>
      <c r="B22" s="314"/>
      <c r="C22" s="306">
        <v>44340</v>
      </c>
      <c r="D22" s="303"/>
      <c r="E22" s="303"/>
      <c r="F22" s="303">
        <v>20898</v>
      </c>
      <c r="G22" s="303"/>
      <c r="H22" s="303">
        <v>23442</v>
      </c>
      <c r="I22" s="303"/>
    </row>
    <row r="23" spans="1:9" s="230" customFormat="1" ht="15.75" customHeight="1">
      <c r="A23" s="313" t="s">
        <v>302</v>
      </c>
      <c r="B23" s="314"/>
      <c r="C23" s="306">
        <v>45375</v>
      </c>
      <c r="D23" s="303"/>
      <c r="E23" s="303"/>
      <c r="F23" s="303">
        <v>21354</v>
      </c>
      <c r="G23" s="303"/>
      <c r="H23" s="303">
        <v>24021</v>
      </c>
      <c r="I23" s="303"/>
    </row>
    <row r="24" spans="1:9" s="243" customFormat="1" ht="15.75" customHeight="1">
      <c r="A24" s="315" t="s">
        <v>303</v>
      </c>
      <c r="B24" s="316"/>
      <c r="C24" s="308">
        <f>SUM(C26:E38)</f>
        <v>50868</v>
      </c>
      <c r="D24" s="304"/>
      <c r="E24" s="304"/>
      <c r="F24" s="304">
        <f>SUM(F26:G38)</f>
        <v>24601</v>
      </c>
      <c r="G24" s="304"/>
      <c r="H24" s="304">
        <f>SUM(H26:I38)</f>
        <v>26267</v>
      </c>
      <c r="I24" s="304"/>
    </row>
    <row r="25" spans="1:9" ht="15.75" customHeight="1">
      <c r="A25" s="313"/>
      <c r="B25" s="314"/>
      <c r="C25" s="305"/>
      <c r="D25" s="305"/>
      <c r="E25" s="305"/>
      <c r="F25" s="305"/>
      <c r="G25" s="305"/>
      <c r="H25" s="305"/>
      <c r="I25" s="305"/>
    </row>
    <row r="26" spans="1:9" ht="15.75" customHeight="1">
      <c r="A26" s="313" t="s">
        <v>304</v>
      </c>
      <c r="B26" s="314"/>
      <c r="C26" s="309">
        <v>4118</v>
      </c>
      <c r="D26" s="310"/>
      <c r="E26" s="310"/>
      <c r="F26" s="305">
        <v>1840</v>
      </c>
      <c r="G26" s="305"/>
      <c r="H26" s="305">
        <v>2278</v>
      </c>
      <c r="I26" s="305"/>
    </row>
    <row r="27" spans="1:9" ht="15.75" customHeight="1">
      <c r="A27" s="313" t="s">
        <v>204</v>
      </c>
      <c r="B27" s="314"/>
      <c r="C27" s="309">
        <v>3661</v>
      </c>
      <c r="D27" s="310"/>
      <c r="E27" s="310"/>
      <c r="F27" s="305">
        <v>1795</v>
      </c>
      <c r="G27" s="305"/>
      <c r="H27" s="305">
        <v>1866</v>
      </c>
      <c r="I27" s="305"/>
    </row>
    <row r="28" spans="1:9" ht="15.75" customHeight="1">
      <c r="A28" s="313" t="s">
        <v>205</v>
      </c>
      <c r="B28" s="314"/>
      <c r="C28" s="309">
        <v>4742</v>
      </c>
      <c r="D28" s="310"/>
      <c r="E28" s="310"/>
      <c r="F28" s="305">
        <v>2333</v>
      </c>
      <c r="G28" s="305"/>
      <c r="H28" s="305">
        <v>2409</v>
      </c>
      <c r="I28" s="305"/>
    </row>
    <row r="29" spans="1:9" ht="15.75" customHeight="1">
      <c r="A29" s="313" t="s">
        <v>206</v>
      </c>
      <c r="B29" s="314"/>
      <c r="C29" s="309">
        <v>4709</v>
      </c>
      <c r="D29" s="310"/>
      <c r="E29" s="310"/>
      <c r="F29" s="305">
        <v>2389</v>
      </c>
      <c r="G29" s="305"/>
      <c r="H29" s="305">
        <v>2320</v>
      </c>
      <c r="I29" s="305"/>
    </row>
    <row r="30" spans="1:9" ht="15.75" customHeight="1">
      <c r="A30" s="313" t="s">
        <v>207</v>
      </c>
      <c r="B30" s="314"/>
      <c r="C30" s="309">
        <v>4718</v>
      </c>
      <c r="D30" s="310"/>
      <c r="E30" s="310"/>
      <c r="F30" s="305">
        <v>2307</v>
      </c>
      <c r="G30" s="305"/>
      <c r="H30" s="305">
        <v>2411</v>
      </c>
      <c r="I30" s="305"/>
    </row>
    <row r="31" spans="1:9" ht="15.75" customHeight="1">
      <c r="A31" s="313" t="s">
        <v>208</v>
      </c>
      <c r="B31" s="314"/>
      <c r="C31" s="309">
        <v>4428</v>
      </c>
      <c r="D31" s="310"/>
      <c r="E31" s="310"/>
      <c r="F31" s="305">
        <v>2064</v>
      </c>
      <c r="G31" s="305"/>
      <c r="H31" s="305">
        <v>2364</v>
      </c>
      <c r="I31" s="305"/>
    </row>
    <row r="32" spans="1:9" ht="15.75" customHeight="1">
      <c r="A32" s="313"/>
      <c r="B32" s="314"/>
      <c r="C32" s="309" t="s">
        <v>305</v>
      </c>
      <c r="D32" s="310"/>
      <c r="E32" s="310"/>
      <c r="F32" s="305"/>
      <c r="G32" s="305"/>
      <c r="H32" s="305"/>
      <c r="I32" s="305"/>
    </row>
    <row r="33" spans="1:9" ht="15.75" customHeight="1">
      <c r="A33" s="313" t="s">
        <v>209</v>
      </c>
      <c r="B33" s="314"/>
      <c r="C33" s="309">
        <v>4567</v>
      </c>
      <c r="D33" s="310"/>
      <c r="E33" s="310"/>
      <c r="F33" s="305">
        <v>2114</v>
      </c>
      <c r="G33" s="305"/>
      <c r="H33" s="305">
        <v>2453</v>
      </c>
      <c r="I33" s="305"/>
    </row>
    <row r="34" spans="1:9" ht="15.75" customHeight="1">
      <c r="A34" s="313" t="s">
        <v>210</v>
      </c>
      <c r="B34" s="314"/>
      <c r="C34" s="309">
        <v>5425</v>
      </c>
      <c r="D34" s="310"/>
      <c r="E34" s="310"/>
      <c r="F34" s="305">
        <v>2689</v>
      </c>
      <c r="G34" s="305"/>
      <c r="H34" s="305">
        <v>2736</v>
      </c>
      <c r="I34" s="305"/>
    </row>
    <row r="35" spans="1:9" ht="15.75" customHeight="1">
      <c r="A35" s="313" t="s">
        <v>211</v>
      </c>
      <c r="B35" s="314"/>
      <c r="C35" s="309">
        <v>3934</v>
      </c>
      <c r="D35" s="310"/>
      <c r="E35" s="310"/>
      <c r="F35" s="305">
        <v>2033</v>
      </c>
      <c r="G35" s="305"/>
      <c r="H35" s="305">
        <v>1901</v>
      </c>
      <c r="I35" s="305"/>
    </row>
    <row r="36" spans="1:9" ht="15.75" customHeight="1">
      <c r="A36" s="313" t="s">
        <v>212</v>
      </c>
      <c r="B36" s="314"/>
      <c r="C36" s="309">
        <v>3976</v>
      </c>
      <c r="D36" s="310"/>
      <c r="E36" s="310"/>
      <c r="F36" s="305">
        <v>1930</v>
      </c>
      <c r="G36" s="305"/>
      <c r="H36" s="305">
        <v>2046</v>
      </c>
      <c r="I36" s="305"/>
    </row>
    <row r="37" spans="1:9" ht="15.75" customHeight="1">
      <c r="A37" s="313" t="s">
        <v>213</v>
      </c>
      <c r="B37" s="314"/>
      <c r="C37" s="309">
        <v>3294</v>
      </c>
      <c r="D37" s="310"/>
      <c r="E37" s="310"/>
      <c r="F37" s="305">
        <v>1600</v>
      </c>
      <c r="G37" s="305"/>
      <c r="H37" s="305">
        <v>1694</v>
      </c>
      <c r="I37" s="305"/>
    </row>
    <row r="38" spans="1:9" ht="15.75" customHeight="1">
      <c r="A38" s="313" t="s">
        <v>214</v>
      </c>
      <c r="B38" s="314"/>
      <c r="C38" s="309">
        <v>3296</v>
      </c>
      <c r="D38" s="310"/>
      <c r="E38" s="310"/>
      <c r="F38" s="305">
        <v>1507</v>
      </c>
      <c r="G38" s="305"/>
      <c r="H38" s="305">
        <v>1789</v>
      </c>
      <c r="I38" s="305"/>
    </row>
    <row r="39" spans="1:9" ht="9" customHeight="1" thickBot="1">
      <c r="A39" s="265"/>
      <c r="B39" s="266"/>
      <c r="C39" s="267"/>
      <c r="D39" s="267"/>
      <c r="E39" s="267"/>
      <c r="F39" s="267"/>
      <c r="G39" s="267"/>
      <c r="H39" s="267"/>
      <c r="I39" s="267"/>
    </row>
    <row r="40" spans="6:15" ht="15" customHeight="1">
      <c r="F40" s="261"/>
      <c r="I40" s="239" t="s">
        <v>157</v>
      </c>
      <c r="J40" s="262"/>
      <c r="K40" s="262"/>
      <c r="L40" s="262"/>
      <c r="M40" s="262"/>
      <c r="N40" s="262"/>
      <c r="O40" s="262"/>
    </row>
    <row r="41" spans="10:15" ht="11.25">
      <c r="J41" s="268"/>
      <c r="K41" s="268"/>
      <c r="L41" s="268"/>
      <c r="M41" s="268"/>
      <c r="N41" s="268"/>
      <c r="O41" s="268"/>
    </row>
    <row r="42" spans="10:15" ht="11.25">
      <c r="J42" s="268"/>
      <c r="K42" s="268"/>
      <c r="L42" s="268"/>
      <c r="M42" s="268"/>
      <c r="N42" s="268"/>
      <c r="O42" s="268"/>
    </row>
  </sheetData>
  <sheetProtection formatCells="0" formatColumns="0" formatRows="0" insertColumns="0" insertRows="0" insertHyperlinks="0" deleteColumns="0" deleteRows="0" selectLockedCells="1" sort="0" autoFilter="0" pivotTables="0"/>
  <mergeCells count="87">
    <mergeCell ref="A23:B23"/>
    <mergeCell ref="C23:E23"/>
    <mergeCell ref="F23:G23"/>
    <mergeCell ref="C36:E36"/>
    <mergeCell ref="C35:E35"/>
    <mergeCell ref="C26:E26"/>
    <mergeCell ref="C33:E33"/>
    <mergeCell ref="C31:E31"/>
    <mergeCell ref="F28:G28"/>
    <mergeCell ref="A22:B22"/>
    <mergeCell ref="C25:E25"/>
    <mergeCell ref="A27:B27"/>
    <mergeCell ref="A28:B28"/>
    <mergeCell ref="A29:B29"/>
    <mergeCell ref="A30:B30"/>
    <mergeCell ref="C29:E29"/>
    <mergeCell ref="C30:E30"/>
    <mergeCell ref="C22:E22"/>
    <mergeCell ref="A24:B24"/>
    <mergeCell ref="A37:B37"/>
    <mergeCell ref="A38:B38"/>
    <mergeCell ref="A31:B31"/>
    <mergeCell ref="A32:B32"/>
    <mergeCell ref="A33:B33"/>
    <mergeCell ref="A34:B34"/>
    <mergeCell ref="A35:B35"/>
    <mergeCell ref="A36:B36"/>
    <mergeCell ref="C37:E37"/>
    <mergeCell ref="C38:E38"/>
    <mergeCell ref="A20:B20"/>
    <mergeCell ref="A21:B21"/>
    <mergeCell ref="A25:B25"/>
    <mergeCell ref="A26:B26"/>
    <mergeCell ref="C32:E32"/>
    <mergeCell ref="C34:E34"/>
    <mergeCell ref="C20:E20"/>
    <mergeCell ref="C28:E28"/>
    <mergeCell ref="C21:E21"/>
    <mergeCell ref="C24:E24"/>
    <mergeCell ref="C27:E27"/>
    <mergeCell ref="F25:G25"/>
    <mergeCell ref="F26:G26"/>
    <mergeCell ref="F27:G27"/>
    <mergeCell ref="F38:G38"/>
    <mergeCell ref="F31:G31"/>
    <mergeCell ref="F32:G32"/>
    <mergeCell ref="F33:G33"/>
    <mergeCell ref="F34:G34"/>
    <mergeCell ref="F36:G36"/>
    <mergeCell ref="F37:G37"/>
    <mergeCell ref="F35:G35"/>
    <mergeCell ref="F29:G29"/>
    <mergeCell ref="F30:G30"/>
    <mergeCell ref="H25:I25"/>
    <mergeCell ref="H26:I26"/>
    <mergeCell ref="H27:I27"/>
    <mergeCell ref="H28:I28"/>
    <mergeCell ref="H29:I29"/>
    <mergeCell ref="H30:I30"/>
    <mergeCell ref="H37:I37"/>
    <mergeCell ref="H38:I38"/>
    <mergeCell ref="H31:I31"/>
    <mergeCell ref="H32:I32"/>
    <mergeCell ref="H33:I33"/>
    <mergeCell ref="H34:I34"/>
    <mergeCell ref="H35:I35"/>
    <mergeCell ref="H36:I36"/>
    <mergeCell ref="A16:I16"/>
    <mergeCell ref="H20:I20"/>
    <mergeCell ref="H24:I24"/>
    <mergeCell ref="F22:G22"/>
    <mergeCell ref="H22:I22"/>
    <mergeCell ref="F20:G20"/>
    <mergeCell ref="F24:G24"/>
    <mergeCell ref="H21:I21"/>
    <mergeCell ref="F21:G21"/>
    <mergeCell ref="H23:I23"/>
    <mergeCell ref="A3:I3"/>
    <mergeCell ref="A15:I15"/>
    <mergeCell ref="A1:I1"/>
    <mergeCell ref="A2:I2"/>
    <mergeCell ref="A13:I13"/>
    <mergeCell ref="H18:I18"/>
    <mergeCell ref="F18:G18"/>
    <mergeCell ref="A17:B18"/>
    <mergeCell ref="C17:E18"/>
    <mergeCell ref="F17:I17"/>
  </mergeCells>
  <printOptions/>
  <pageMargins left="0.787401574803149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W65"/>
  <sheetViews>
    <sheetView zoomScale="120" zoomScaleNormal="120" zoomScalePageLayoutView="0" workbookViewId="0" topLeftCell="A1">
      <selection activeCell="A1" sqref="A1:BH1"/>
    </sheetView>
  </sheetViews>
  <sheetFormatPr defaultColWidth="9.00390625" defaultRowHeight="12"/>
  <cols>
    <col min="1" max="1" width="6.125" style="24" customWidth="1"/>
    <col min="2" max="5" width="1.625" style="24" customWidth="1"/>
    <col min="6" max="10" width="2.00390625" style="24" customWidth="1"/>
    <col min="11" max="11" width="2.875" style="24" customWidth="1"/>
    <col min="12" max="16" width="1.625" style="24" customWidth="1"/>
    <col min="17" max="17" width="2.625" style="24" customWidth="1"/>
    <col min="18" max="22" width="1.625" style="24" customWidth="1"/>
    <col min="23" max="23" width="2.625" style="24" customWidth="1"/>
    <col min="24" max="28" width="1.625" style="24" customWidth="1"/>
    <col min="29" max="29" width="2.125" style="24" customWidth="1"/>
    <col min="30" max="34" width="1.625" style="24" customWidth="1"/>
    <col min="35" max="35" width="3.125" style="24" customWidth="1"/>
    <col min="36" max="36" width="1.625" style="24" customWidth="1"/>
    <col min="37" max="39" width="1.875" style="24" customWidth="1"/>
    <col min="40" max="40" width="3.00390625" style="24" customWidth="1"/>
    <col min="41" max="44" width="1.625" style="24" customWidth="1"/>
    <col min="45" max="45" width="3.875" style="24" customWidth="1"/>
    <col min="46" max="49" width="1.625" style="24" customWidth="1"/>
    <col min="50" max="50" width="3.875" style="24" customWidth="1"/>
    <col min="51" max="54" width="1.625" style="24" customWidth="1"/>
    <col min="55" max="55" width="4.00390625" style="24" customWidth="1"/>
    <col min="56" max="59" width="1.625" style="24" customWidth="1"/>
    <col min="60" max="60" width="3.00390625" style="24" customWidth="1"/>
    <col min="61" max="16384" width="9.375" style="24" customWidth="1"/>
  </cols>
  <sheetData>
    <row r="1" spans="1:60" ht="24" customHeight="1">
      <c r="A1" s="332" t="s">
        <v>202</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row>
    <row r="2" spans="1:60" ht="30" customHeight="1">
      <c r="A2" s="333" t="s">
        <v>162</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row>
    <row r="3" spans="1:60" ht="19.5" customHeight="1">
      <c r="A3" s="334" t="s">
        <v>43</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row>
    <row r="4" spans="1:60" ht="12" thickBot="1">
      <c r="A4" s="318" t="s">
        <v>146</v>
      </c>
      <c r="B4" s="318"/>
      <c r="C4" s="318"/>
      <c r="D4" s="318"/>
      <c r="E4" s="318"/>
      <c r="F4" s="318"/>
      <c r="G4" s="318"/>
      <c r="H4" s="318"/>
      <c r="I4" s="318"/>
      <c r="J4" s="318"/>
      <c r="K4" s="318"/>
      <c r="L4" s="318"/>
      <c r="M4" s="318"/>
      <c r="N4" s="318"/>
      <c r="O4" s="318"/>
      <c r="P4" s="318"/>
      <c r="Q4" s="318"/>
      <c r="R4" s="318"/>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row>
    <row r="5" spans="1:60" s="114" customFormat="1" ht="18" customHeight="1">
      <c r="A5" s="335" t="s">
        <v>152</v>
      </c>
      <c r="B5" s="329"/>
      <c r="C5" s="329"/>
      <c r="D5" s="329"/>
      <c r="E5" s="329"/>
      <c r="F5" s="329" t="s">
        <v>177</v>
      </c>
      <c r="G5" s="329"/>
      <c r="H5" s="329"/>
      <c r="I5" s="329"/>
      <c r="J5" s="329"/>
      <c r="K5" s="329"/>
      <c r="L5" s="329"/>
      <c r="M5" s="329"/>
      <c r="N5" s="329"/>
      <c r="O5" s="329"/>
      <c r="P5" s="329"/>
      <c r="Q5" s="329"/>
      <c r="R5" s="329" t="s">
        <v>178</v>
      </c>
      <c r="S5" s="329"/>
      <c r="T5" s="329"/>
      <c r="U5" s="329"/>
      <c r="V5" s="329"/>
      <c r="W5" s="329"/>
      <c r="X5" s="329"/>
      <c r="Y5" s="329"/>
      <c r="Z5" s="329"/>
      <c r="AA5" s="329"/>
      <c r="AB5" s="329"/>
      <c r="AC5" s="329"/>
      <c r="AD5" s="329" t="s">
        <v>179</v>
      </c>
      <c r="AE5" s="329"/>
      <c r="AF5" s="329"/>
      <c r="AG5" s="329"/>
      <c r="AH5" s="329"/>
      <c r="AI5" s="329"/>
      <c r="AJ5" s="329"/>
      <c r="AK5" s="329"/>
      <c r="AL5" s="329"/>
      <c r="AM5" s="329"/>
      <c r="AN5" s="329"/>
      <c r="AO5" s="329" t="s">
        <v>180</v>
      </c>
      <c r="AP5" s="329"/>
      <c r="AQ5" s="329"/>
      <c r="AR5" s="329"/>
      <c r="AS5" s="329"/>
      <c r="AT5" s="329"/>
      <c r="AU5" s="329"/>
      <c r="AV5" s="329"/>
      <c r="AW5" s="329"/>
      <c r="AX5" s="329"/>
      <c r="AY5" s="329" t="s">
        <v>181</v>
      </c>
      <c r="AZ5" s="329"/>
      <c r="BA5" s="329"/>
      <c r="BB5" s="329"/>
      <c r="BC5" s="329"/>
      <c r="BD5" s="329"/>
      <c r="BE5" s="329"/>
      <c r="BF5" s="329"/>
      <c r="BG5" s="329"/>
      <c r="BH5" s="330"/>
    </row>
    <row r="6" spans="1:60" s="114" customFormat="1" ht="18" customHeight="1">
      <c r="A6" s="336"/>
      <c r="B6" s="337"/>
      <c r="C6" s="337"/>
      <c r="D6" s="337"/>
      <c r="E6" s="337"/>
      <c r="F6" s="328" t="s">
        <v>318</v>
      </c>
      <c r="G6" s="328"/>
      <c r="H6" s="328"/>
      <c r="I6" s="328"/>
      <c r="J6" s="328"/>
      <c r="K6" s="328"/>
      <c r="L6" s="328" t="s">
        <v>319</v>
      </c>
      <c r="M6" s="328"/>
      <c r="N6" s="328"/>
      <c r="O6" s="328"/>
      <c r="P6" s="328"/>
      <c r="Q6" s="328"/>
      <c r="R6" s="328" t="s">
        <v>318</v>
      </c>
      <c r="S6" s="328"/>
      <c r="T6" s="328"/>
      <c r="U6" s="328"/>
      <c r="V6" s="328"/>
      <c r="W6" s="328"/>
      <c r="X6" s="328" t="s">
        <v>319</v>
      </c>
      <c r="Y6" s="328"/>
      <c r="Z6" s="328"/>
      <c r="AA6" s="328"/>
      <c r="AB6" s="328"/>
      <c r="AC6" s="328"/>
      <c r="AD6" s="328" t="s">
        <v>318</v>
      </c>
      <c r="AE6" s="328"/>
      <c r="AF6" s="328"/>
      <c r="AG6" s="328"/>
      <c r="AH6" s="328"/>
      <c r="AI6" s="328"/>
      <c r="AJ6" s="328" t="s">
        <v>319</v>
      </c>
      <c r="AK6" s="328"/>
      <c r="AL6" s="328"/>
      <c r="AM6" s="328"/>
      <c r="AN6" s="328"/>
      <c r="AO6" s="328" t="s">
        <v>182</v>
      </c>
      <c r="AP6" s="328"/>
      <c r="AQ6" s="328"/>
      <c r="AR6" s="328"/>
      <c r="AS6" s="328"/>
      <c r="AT6" s="328" t="s">
        <v>319</v>
      </c>
      <c r="AU6" s="328"/>
      <c r="AV6" s="328"/>
      <c r="AW6" s="328"/>
      <c r="AX6" s="328"/>
      <c r="AY6" s="328" t="s">
        <v>182</v>
      </c>
      <c r="AZ6" s="328"/>
      <c r="BA6" s="328"/>
      <c r="BB6" s="328"/>
      <c r="BC6" s="328"/>
      <c r="BD6" s="328" t="s">
        <v>319</v>
      </c>
      <c r="BE6" s="328"/>
      <c r="BF6" s="328"/>
      <c r="BG6" s="328"/>
      <c r="BH6" s="338"/>
    </row>
    <row r="7" spans="1:60" s="114" customFormat="1" ht="5.25" customHeight="1">
      <c r="A7" s="270"/>
      <c r="B7" s="270"/>
      <c r="C7" s="270"/>
      <c r="D7" s="270"/>
      <c r="E7" s="271"/>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row>
    <row r="8" spans="1:60" s="114" customFormat="1" ht="12" customHeight="1">
      <c r="A8" s="322" t="s">
        <v>310</v>
      </c>
      <c r="B8" s="322"/>
      <c r="C8" s="322"/>
      <c r="D8" s="322"/>
      <c r="E8" s="323"/>
      <c r="F8" s="325">
        <v>472.7</v>
      </c>
      <c r="G8" s="326"/>
      <c r="H8" s="326"/>
      <c r="I8" s="326"/>
      <c r="J8" s="326"/>
      <c r="K8" s="326"/>
      <c r="L8" s="321">
        <v>640</v>
      </c>
      <c r="M8" s="321"/>
      <c r="N8" s="321"/>
      <c r="O8" s="321"/>
      <c r="P8" s="321"/>
      <c r="Q8" s="321"/>
      <c r="R8" s="321">
        <v>233.2</v>
      </c>
      <c r="S8" s="321"/>
      <c r="T8" s="321"/>
      <c r="U8" s="321"/>
      <c r="V8" s="321"/>
      <c r="W8" s="321"/>
      <c r="X8" s="321">
        <v>405.1</v>
      </c>
      <c r="Y8" s="321"/>
      <c r="Z8" s="321"/>
      <c r="AA8" s="321"/>
      <c r="AB8" s="321"/>
      <c r="AC8" s="321"/>
      <c r="AD8" s="321">
        <v>133.1</v>
      </c>
      <c r="AE8" s="321"/>
      <c r="AF8" s="321"/>
      <c r="AG8" s="321"/>
      <c r="AH8" s="321"/>
      <c r="AI8" s="321"/>
      <c r="AJ8" s="321">
        <v>73.4</v>
      </c>
      <c r="AK8" s="321"/>
      <c r="AL8" s="321"/>
      <c r="AM8" s="321"/>
      <c r="AN8" s="321"/>
      <c r="AO8" s="321">
        <v>103.5</v>
      </c>
      <c r="AP8" s="321"/>
      <c r="AQ8" s="321"/>
      <c r="AR8" s="321"/>
      <c r="AS8" s="321"/>
      <c r="AT8" s="321">
        <v>155.4</v>
      </c>
      <c r="AU8" s="321"/>
      <c r="AV8" s="321"/>
      <c r="AW8" s="321"/>
      <c r="AX8" s="321"/>
      <c r="AY8" s="321">
        <v>2.7</v>
      </c>
      <c r="AZ8" s="321"/>
      <c r="BA8" s="321"/>
      <c r="BB8" s="321"/>
      <c r="BC8" s="321"/>
      <c r="BD8" s="321">
        <v>6</v>
      </c>
      <c r="BE8" s="321"/>
      <c r="BF8" s="321"/>
      <c r="BG8" s="321"/>
      <c r="BH8" s="321"/>
    </row>
    <row r="9" spans="1:60" s="114" customFormat="1" ht="10.5" customHeight="1">
      <c r="A9" s="322"/>
      <c r="B9" s="322"/>
      <c r="C9" s="322"/>
      <c r="D9" s="322"/>
      <c r="E9" s="323"/>
      <c r="F9" s="325"/>
      <c r="G9" s="326"/>
      <c r="H9" s="326"/>
      <c r="I9" s="326"/>
      <c r="J9" s="326"/>
      <c r="K9" s="326"/>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row>
    <row r="10" spans="1:60" s="114" customFormat="1" ht="12" customHeight="1">
      <c r="A10" s="322" t="s">
        <v>216</v>
      </c>
      <c r="B10" s="322"/>
      <c r="C10" s="322"/>
      <c r="D10" s="322"/>
      <c r="E10" s="323"/>
      <c r="F10" s="325">
        <v>488.8</v>
      </c>
      <c r="G10" s="326"/>
      <c r="H10" s="326"/>
      <c r="I10" s="326"/>
      <c r="J10" s="326"/>
      <c r="K10" s="326"/>
      <c r="L10" s="321">
        <v>688.8</v>
      </c>
      <c r="M10" s="321"/>
      <c r="N10" s="321"/>
      <c r="O10" s="321"/>
      <c r="P10" s="321"/>
      <c r="Q10" s="321"/>
      <c r="R10" s="321">
        <v>240</v>
      </c>
      <c r="S10" s="321"/>
      <c r="T10" s="321"/>
      <c r="U10" s="321"/>
      <c r="V10" s="321"/>
      <c r="W10" s="321"/>
      <c r="X10" s="321">
        <v>433.5</v>
      </c>
      <c r="Y10" s="321"/>
      <c r="Z10" s="321"/>
      <c r="AA10" s="321"/>
      <c r="AB10" s="321"/>
      <c r="AC10" s="321"/>
      <c r="AD10" s="321">
        <v>135.2</v>
      </c>
      <c r="AE10" s="321"/>
      <c r="AF10" s="321"/>
      <c r="AG10" s="321"/>
      <c r="AH10" s="321"/>
      <c r="AI10" s="321"/>
      <c r="AJ10" s="321">
        <v>89.9</v>
      </c>
      <c r="AK10" s="321"/>
      <c r="AL10" s="321"/>
      <c r="AM10" s="321"/>
      <c r="AN10" s="321"/>
      <c r="AO10" s="321">
        <v>111</v>
      </c>
      <c r="AP10" s="321"/>
      <c r="AQ10" s="321"/>
      <c r="AR10" s="321"/>
      <c r="AS10" s="321"/>
      <c r="AT10" s="321">
        <v>159.6</v>
      </c>
      <c r="AU10" s="321"/>
      <c r="AV10" s="321"/>
      <c r="AW10" s="321"/>
      <c r="AX10" s="321"/>
      <c r="AY10" s="321">
        <v>2.5</v>
      </c>
      <c r="AZ10" s="321"/>
      <c r="BA10" s="321"/>
      <c r="BB10" s="321"/>
      <c r="BC10" s="321"/>
      <c r="BD10" s="321">
        <v>5.6</v>
      </c>
      <c r="BE10" s="321"/>
      <c r="BF10" s="321"/>
      <c r="BG10" s="321"/>
      <c r="BH10" s="321"/>
    </row>
    <row r="11" spans="1:60" s="114" customFormat="1" ht="10.5" customHeight="1">
      <c r="A11" s="322"/>
      <c r="B11" s="322"/>
      <c r="C11" s="322"/>
      <c r="D11" s="322"/>
      <c r="E11" s="323"/>
      <c r="F11" s="325"/>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row>
    <row r="12" spans="1:60" s="114" customFormat="1" ht="12" customHeight="1">
      <c r="A12" s="322" t="s">
        <v>217</v>
      </c>
      <c r="B12" s="322"/>
      <c r="C12" s="322"/>
      <c r="D12" s="322"/>
      <c r="E12" s="323"/>
      <c r="F12" s="340">
        <v>496.2</v>
      </c>
      <c r="G12" s="331"/>
      <c r="H12" s="331"/>
      <c r="I12" s="331"/>
      <c r="J12" s="331"/>
      <c r="K12" s="331"/>
      <c r="L12" s="331">
        <v>670.3</v>
      </c>
      <c r="M12" s="331"/>
      <c r="N12" s="331"/>
      <c r="O12" s="331"/>
      <c r="P12" s="331"/>
      <c r="Q12" s="331"/>
      <c r="R12" s="331">
        <v>242.2</v>
      </c>
      <c r="S12" s="331"/>
      <c r="T12" s="331"/>
      <c r="U12" s="331"/>
      <c r="V12" s="331"/>
      <c r="W12" s="331"/>
      <c r="X12" s="331">
        <v>419.5</v>
      </c>
      <c r="Y12" s="331"/>
      <c r="Z12" s="331"/>
      <c r="AA12" s="331"/>
      <c r="AB12" s="331"/>
      <c r="AC12" s="331"/>
      <c r="AD12" s="331">
        <v>145.5</v>
      </c>
      <c r="AE12" s="331"/>
      <c r="AF12" s="331"/>
      <c r="AG12" s="331"/>
      <c r="AH12" s="331"/>
      <c r="AI12" s="331"/>
      <c r="AJ12" s="331">
        <v>86.5</v>
      </c>
      <c r="AK12" s="331"/>
      <c r="AL12" s="331"/>
      <c r="AM12" s="331"/>
      <c r="AN12" s="331"/>
      <c r="AO12" s="331">
        <v>105.3</v>
      </c>
      <c r="AP12" s="331"/>
      <c r="AQ12" s="331"/>
      <c r="AR12" s="331"/>
      <c r="AS12" s="331"/>
      <c r="AT12" s="331">
        <v>158.5</v>
      </c>
      <c r="AU12" s="331"/>
      <c r="AV12" s="331"/>
      <c r="AW12" s="331"/>
      <c r="AX12" s="331"/>
      <c r="AY12" s="331">
        <v>2.9</v>
      </c>
      <c r="AZ12" s="331"/>
      <c r="BA12" s="331"/>
      <c r="BB12" s="331"/>
      <c r="BC12" s="331"/>
      <c r="BD12" s="331">
        <v>5.6</v>
      </c>
      <c r="BE12" s="331"/>
      <c r="BF12" s="331"/>
      <c r="BG12" s="331"/>
      <c r="BH12" s="331"/>
    </row>
    <row r="13" spans="1:60" s="114" customFormat="1" ht="10.5" customHeight="1">
      <c r="A13" s="322"/>
      <c r="B13" s="322"/>
      <c r="C13" s="322"/>
      <c r="D13" s="322"/>
      <c r="E13" s="323"/>
      <c r="F13" s="325"/>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row>
    <row r="14" spans="1:60" s="114" customFormat="1" ht="12" customHeight="1">
      <c r="A14" s="322" t="s">
        <v>308</v>
      </c>
      <c r="B14" s="322"/>
      <c r="C14" s="322"/>
      <c r="D14" s="322"/>
      <c r="E14" s="323"/>
      <c r="F14" s="325">
        <v>516.9</v>
      </c>
      <c r="G14" s="321"/>
      <c r="H14" s="321"/>
      <c r="I14" s="321"/>
      <c r="J14" s="321"/>
      <c r="K14" s="321"/>
      <c r="L14" s="321">
        <v>654.9</v>
      </c>
      <c r="M14" s="321"/>
      <c r="N14" s="321"/>
      <c r="O14" s="321"/>
      <c r="P14" s="321"/>
      <c r="Q14" s="321"/>
      <c r="R14" s="321">
        <v>240.9</v>
      </c>
      <c r="S14" s="321"/>
      <c r="T14" s="321"/>
      <c r="U14" s="321"/>
      <c r="V14" s="321"/>
      <c r="W14" s="321"/>
      <c r="X14" s="321">
        <v>431.4</v>
      </c>
      <c r="Y14" s="321"/>
      <c r="Z14" s="321"/>
      <c r="AA14" s="321"/>
      <c r="AB14" s="321"/>
      <c r="AC14" s="321"/>
      <c r="AD14" s="321">
        <v>150.9</v>
      </c>
      <c r="AE14" s="321"/>
      <c r="AF14" s="321"/>
      <c r="AG14" s="321"/>
      <c r="AH14" s="321"/>
      <c r="AI14" s="321"/>
      <c r="AJ14" s="321">
        <v>62</v>
      </c>
      <c r="AK14" s="321"/>
      <c r="AL14" s="321"/>
      <c r="AM14" s="321"/>
      <c r="AN14" s="321"/>
      <c r="AO14" s="321">
        <v>122.1</v>
      </c>
      <c r="AP14" s="321"/>
      <c r="AQ14" s="321"/>
      <c r="AR14" s="321"/>
      <c r="AS14" s="321"/>
      <c r="AT14" s="321">
        <v>156.1</v>
      </c>
      <c r="AU14" s="321"/>
      <c r="AV14" s="321"/>
      <c r="AW14" s="321"/>
      <c r="AX14" s="321"/>
      <c r="AY14" s="321">
        <v>2.8</v>
      </c>
      <c r="AZ14" s="321"/>
      <c r="BA14" s="321"/>
      <c r="BB14" s="321"/>
      <c r="BC14" s="321"/>
      <c r="BD14" s="321">
        <v>5.3</v>
      </c>
      <c r="BE14" s="321"/>
      <c r="BF14" s="321"/>
      <c r="BG14" s="321"/>
      <c r="BH14" s="321"/>
    </row>
    <row r="15" spans="1:60" s="273" customFormat="1" ht="12" customHeight="1">
      <c r="A15" s="343"/>
      <c r="B15" s="343"/>
      <c r="C15" s="343"/>
      <c r="D15" s="343"/>
      <c r="E15" s="344"/>
      <c r="F15" s="325"/>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row>
    <row r="16" spans="1:60" s="273" customFormat="1" ht="12" customHeight="1">
      <c r="A16" s="343" t="s">
        <v>307</v>
      </c>
      <c r="B16" s="343"/>
      <c r="C16" s="343"/>
      <c r="D16" s="343"/>
      <c r="E16" s="344"/>
      <c r="F16" s="349">
        <v>515.3</v>
      </c>
      <c r="G16" s="350"/>
      <c r="H16" s="350"/>
      <c r="I16" s="350"/>
      <c r="J16" s="350"/>
      <c r="K16" s="350"/>
      <c r="L16" s="350">
        <v>652</v>
      </c>
      <c r="M16" s="350"/>
      <c r="N16" s="350"/>
      <c r="O16" s="350"/>
      <c r="P16" s="350"/>
      <c r="Q16" s="350"/>
      <c r="R16" s="350">
        <v>262.9</v>
      </c>
      <c r="S16" s="350"/>
      <c r="T16" s="350"/>
      <c r="U16" s="350"/>
      <c r="V16" s="350"/>
      <c r="W16" s="350"/>
      <c r="X16" s="350">
        <v>431.3</v>
      </c>
      <c r="Y16" s="350"/>
      <c r="Z16" s="350"/>
      <c r="AA16" s="350"/>
      <c r="AB16" s="350"/>
      <c r="AC16" s="350"/>
      <c r="AD16" s="350">
        <v>141.8</v>
      </c>
      <c r="AE16" s="350"/>
      <c r="AF16" s="350"/>
      <c r="AG16" s="350"/>
      <c r="AH16" s="350"/>
      <c r="AI16" s="350"/>
      <c r="AJ16" s="350">
        <v>62.2</v>
      </c>
      <c r="AK16" s="350"/>
      <c r="AL16" s="350"/>
      <c r="AM16" s="350"/>
      <c r="AN16" s="350"/>
      <c r="AO16" s="350">
        <v>120.9</v>
      </c>
      <c r="AP16" s="350"/>
      <c r="AQ16" s="350"/>
      <c r="AR16" s="350"/>
      <c r="AS16" s="350"/>
      <c r="AT16" s="350">
        <v>152.4</v>
      </c>
      <c r="AU16" s="350"/>
      <c r="AV16" s="350"/>
      <c r="AW16" s="350"/>
      <c r="AX16" s="350"/>
      <c r="AY16" s="350">
        <v>3.5</v>
      </c>
      <c r="AZ16" s="350"/>
      <c r="BA16" s="350"/>
      <c r="BB16" s="350"/>
      <c r="BC16" s="350"/>
      <c r="BD16" s="350">
        <v>5.8</v>
      </c>
      <c r="BE16" s="350"/>
      <c r="BF16" s="350"/>
      <c r="BG16" s="350"/>
      <c r="BH16" s="350"/>
    </row>
    <row r="17" spans="1:60" s="114" customFormat="1" ht="10.5" customHeight="1">
      <c r="A17" s="322"/>
      <c r="B17" s="322"/>
      <c r="C17" s="322"/>
      <c r="D17" s="322"/>
      <c r="E17" s="323"/>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row>
    <row r="18" spans="1:60" s="114" customFormat="1" ht="10.5" customHeight="1">
      <c r="A18" s="322"/>
      <c r="B18" s="322"/>
      <c r="C18" s="322"/>
      <c r="D18" s="322"/>
      <c r="E18" s="323"/>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row>
    <row r="19" spans="1:60" s="114" customFormat="1" ht="15" customHeight="1">
      <c r="A19" s="341" t="s">
        <v>309</v>
      </c>
      <c r="B19" s="341"/>
      <c r="C19" s="341"/>
      <c r="D19" s="341"/>
      <c r="E19" s="342"/>
      <c r="F19" s="321">
        <v>497.5</v>
      </c>
      <c r="G19" s="321"/>
      <c r="H19" s="321"/>
      <c r="I19" s="321"/>
      <c r="J19" s="321"/>
      <c r="K19" s="321"/>
      <c r="L19" s="321">
        <v>639.1</v>
      </c>
      <c r="M19" s="321"/>
      <c r="N19" s="321"/>
      <c r="O19" s="321"/>
      <c r="P19" s="321"/>
      <c r="Q19" s="321"/>
      <c r="R19" s="321">
        <v>227.7</v>
      </c>
      <c r="S19" s="321"/>
      <c r="T19" s="321"/>
      <c r="U19" s="321"/>
      <c r="V19" s="321"/>
      <c r="W19" s="321"/>
      <c r="X19" s="321">
        <v>452.8</v>
      </c>
      <c r="Y19" s="321"/>
      <c r="Z19" s="321"/>
      <c r="AA19" s="321"/>
      <c r="AB19" s="321"/>
      <c r="AC19" s="321"/>
      <c r="AD19" s="321">
        <v>168.1</v>
      </c>
      <c r="AE19" s="321"/>
      <c r="AF19" s="321"/>
      <c r="AG19" s="321"/>
      <c r="AH19" s="321"/>
      <c r="AI19" s="321"/>
      <c r="AJ19" s="324">
        <v>65.8</v>
      </c>
      <c r="AK19" s="324"/>
      <c r="AL19" s="324"/>
      <c r="AM19" s="324"/>
      <c r="AN19" s="324"/>
      <c r="AO19" s="324">
        <v>98.6</v>
      </c>
      <c r="AP19" s="324"/>
      <c r="AQ19" s="324"/>
      <c r="AR19" s="324"/>
      <c r="AS19" s="324"/>
      <c r="AT19" s="324">
        <v>114.8</v>
      </c>
      <c r="AU19" s="324"/>
      <c r="AV19" s="324"/>
      <c r="AW19" s="324"/>
      <c r="AX19" s="324"/>
      <c r="AY19" s="324">
        <v>2.9</v>
      </c>
      <c r="AZ19" s="324"/>
      <c r="BA19" s="324"/>
      <c r="BB19" s="324"/>
      <c r="BC19" s="324"/>
      <c r="BD19" s="324">
        <v>5.6</v>
      </c>
      <c r="BE19" s="324"/>
      <c r="BF19" s="324"/>
      <c r="BG19" s="324"/>
      <c r="BH19" s="324"/>
    </row>
    <row r="20" spans="1:60" s="114" customFormat="1" ht="15" customHeight="1">
      <c r="A20" s="341" t="s">
        <v>218</v>
      </c>
      <c r="B20" s="341"/>
      <c r="C20" s="341"/>
      <c r="D20" s="341"/>
      <c r="E20" s="342"/>
      <c r="F20" s="321">
        <v>477.8</v>
      </c>
      <c r="G20" s="321"/>
      <c r="H20" s="321"/>
      <c r="I20" s="321"/>
      <c r="J20" s="321"/>
      <c r="K20" s="321"/>
      <c r="L20" s="321">
        <v>657.7</v>
      </c>
      <c r="M20" s="321"/>
      <c r="N20" s="321"/>
      <c r="O20" s="321"/>
      <c r="P20" s="321"/>
      <c r="Q20" s="321"/>
      <c r="R20" s="321">
        <v>224.9</v>
      </c>
      <c r="S20" s="321"/>
      <c r="T20" s="321"/>
      <c r="U20" s="321"/>
      <c r="V20" s="321"/>
      <c r="W20" s="321"/>
      <c r="X20" s="321">
        <v>450.4</v>
      </c>
      <c r="Y20" s="321"/>
      <c r="Z20" s="321"/>
      <c r="AA20" s="321"/>
      <c r="AB20" s="321"/>
      <c r="AC20" s="321"/>
      <c r="AD20" s="321">
        <v>113</v>
      </c>
      <c r="AE20" s="321"/>
      <c r="AF20" s="321"/>
      <c r="AG20" s="321"/>
      <c r="AH20" s="321"/>
      <c r="AI20" s="321"/>
      <c r="AJ20" s="324">
        <v>63.3</v>
      </c>
      <c r="AK20" s="324"/>
      <c r="AL20" s="324"/>
      <c r="AM20" s="324"/>
      <c r="AN20" s="324"/>
      <c r="AO20" s="324">
        <v>136.6</v>
      </c>
      <c r="AP20" s="324"/>
      <c r="AQ20" s="324"/>
      <c r="AR20" s="324"/>
      <c r="AS20" s="324"/>
      <c r="AT20" s="324">
        <v>138.5</v>
      </c>
      <c r="AU20" s="324"/>
      <c r="AV20" s="324"/>
      <c r="AW20" s="324"/>
      <c r="AX20" s="324"/>
      <c r="AY20" s="324">
        <v>3.2</v>
      </c>
      <c r="AZ20" s="324"/>
      <c r="BA20" s="324"/>
      <c r="BB20" s="324"/>
      <c r="BC20" s="324"/>
      <c r="BD20" s="324">
        <v>5.4</v>
      </c>
      <c r="BE20" s="324"/>
      <c r="BF20" s="324"/>
      <c r="BG20" s="324"/>
      <c r="BH20" s="324"/>
    </row>
    <row r="21" spans="1:60" s="114" customFormat="1" ht="15" customHeight="1">
      <c r="A21" s="341" t="s">
        <v>219</v>
      </c>
      <c r="B21" s="341"/>
      <c r="C21" s="341"/>
      <c r="D21" s="341"/>
      <c r="E21" s="342"/>
      <c r="F21" s="321">
        <v>511.8</v>
      </c>
      <c r="G21" s="321"/>
      <c r="H21" s="321"/>
      <c r="I21" s="321"/>
      <c r="J21" s="321"/>
      <c r="K21" s="321"/>
      <c r="L21" s="321">
        <v>618.4</v>
      </c>
      <c r="M21" s="321"/>
      <c r="N21" s="321"/>
      <c r="O21" s="321"/>
      <c r="P21" s="321"/>
      <c r="Q21" s="321"/>
      <c r="R21" s="321">
        <v>246.2</v>
      </c>
      <c r="S21" s="321"/>
      <c r="T21" s="321"/>
      <c r="U21" s="321"/>
      <c r="V21" s="321"/>
      <c r="W21" s="321"/>
      <c r="X21" s="321">
        <v>415.8</v>
      </c>
      <c r="Y21" s="321"/>
      <c r="Z21" s="321"/>
      <c r="AA21" s="321"/>
      <c r="AB21" s="321"/>
      <c r="AC21" s="321"/>
      <c r="AD21" s="321">
        <v>142.7</v>
      </c>
      <c r="AE21" s="321"/>
      <c r="AF21" s="321"/>
      <c r="AG21" s="321"/>
      <c r="AH21" s="321"/>
      <c r="AI21" s="321"/>
      <c r="AJ21" s="324">
        <v>58.8</v>
      </c>
      <c r="AK21" s="324"/>
      <c r="AL21" s="324"/>
      <c r="AM21" s="324"/>
      <c r="AN21" s="324"/>
      <c r="AO21" s="324">
        <v>119.5</v>
      </c>
      <c r="AP21" s="324"/>
      <c r="AQ21" s="324"/>
      <c r="AR21" s="324"/>
      <c r="AS21" s="324"/>
      <c r="AT21" s="324">
        <v>138.4</v>
      </c>
      <c r="AU21" s="324"/>
      <c r="AV21" s="324"/>
      <c r="AW21" s="324"/>
      <c r="AX21" s="324"/>
      <c r="AY21" s="324">
        <v>3.2</v>
      </c>
      <c r="AZ21" s="324"/>
      <c r="BA21" s="324"/>
      <c r="BB21" s="324"/>
      <c r="BC21" s="324"/>
      <c r="BD21" s="324">
        <v>5.2</v>
      </c>
      <c r="BE21" s="324"/>
      <c r="BF21" s="324"/>
      <c r="BG21" s="324"/>
      <c r="BH21" s="324"/>
    </row>
    <row r="22" spans="1:60" s="114" customFormat="1" ht="15" customHeight="1">
      <c r="A22" s="341" t="s">
        <v>220</v>
      </c>
      <c r="B22" s="341"/>
      <c r="C22" s="341"/>
      <c r="D22" s="341"/>
      <c r="E22" s="342"/>
      <c r="F22" s="321">
        <v>487.2</v>
      </c>
      <c r="G22" s="321"/>
      <c r="H22" s="321"/>
      <c r="I22" s="321"/>
      <c r="J22" s="321"/>
      <c r="K22" s="321"/>
      <c r="L22" s="321">
        <v>608.7</v>
      </c>
      <c r="M22" s="321"/>
      <c r="N22" s="321"/>
      <c r="O22" s="321"/>
      <c r="P22" s="321"/>
      <c r="Q22" s="321"/>
      <c r="R22" s="321">
        <v>236.4</v>
      </c>
      <c r="S22" s="321"/>
      <c r="T22" s="321"/>
      <c r="U22" s="321"/>
      <c r="V22" s="321"/>
      <c r="W22" s="321"/>
      <c r="X22" s="321">
        <v>408.2</v>
      </c>
      <c r="Y22" s="321"/>
      <c r="Z22" s="321"/>
      <c r="AA22" s="321"/>
      <c r="AB22" s="321"/>
      <c r="AC22" s="321"/>
      <c r="AD22" s="321">
        <v>131.8</v>
      </c>
      <c r="AE22" s="321"/>
      <c r="AF22" s="321"/>
      <c r="AG22" s="321"/>
      <c r="AH22" s="321"/>
      <c r="AI22" s="321"/>
      <c r="AJ22" s="324">
        <v>58.8</v>
      </c>
      <c r="AK22" s="324"/>
      <c r="AL22" s="324"/>
      <c r="AM22" s="324"/>
      <c r="AN22" s="324"/>
      <c r="AO22" s="324">
        <v>115.6</v>
      </c>
      <c r="AP22" s="324"/>
      <c r="AQ22" s="324"/>
      <c r="AR22" s="324"/>
      <c r="AS22" s="324"/>
      <c r="AT22" s="324">
        <v>135.9</v>
      </c>
      <c r="AU22" s="324"/>
      <c r="AV22" s="324"/>
      <c r="AW22" s="324"/>
      <c r="AX22" s="324"/>
      <c r="AY22" s="324">
        <v>3.3</v>
      </c>
      <c r="AZ22" s="324"/>
      <c r="BA22" s="324"/>
      <c r="BB22" s="324"/>
      <c r="BC22" s="324"/>
      <c r="BD22" s="324">
        <v>5.7</v>
      </c>
      <c r="BE22" s="324"/>
      <c r="BF22" s="324"/>
      <c r="BG22" s="324"/>
      <c r="BH22" s="324"/>
    </row>
    <row r="23" spans="1:60" s="114" customFormat="1" ht="15" customHeight="1">
      <c r="A23" s="341" t="s">
        <v>221</v>
      </c>
      <c r="B23" s="341"/>
      <c r="C23" s="341"/>
      <c r="D23" s="341"/>
      <c r="E23" s="342"/>
      <c r="F23" s="321">
        <v>539.8</v>
      </c>
      <c r="G23" s="321"/>
      <c r="H23" s="321"/>
      <c r="I23" s="321"/>
      <c r="J23" s="321"/>
      <c r="K23" s="321"/>
      <c r="L23" s="321">
        <v>623.1</v>
      </c>
      <c r="M23" s="321"/>
      <c r="N23" s="321"/>
      <c r="O23" s="321"/>
      <c r="P23" s="321"/>
      <c r="Q23" s="321"/>
      <c r="R23" s="321">
        <v>408.2</v>
      </c>
      <c r="S23" s="321"/>
      <c r="T23" s="321"/>
      <c r="U23" s="321"/>
      <c r="V23" s="321"/>
      <c r="W23" s="321"/>
      <c r="X23" s="321">
        <v>409.6</v>
      </c>
      <c r="Y23" s="321"/>
      <c r="Z23" s="321"/>
      <c r="AA23" s="321"/>
      <c r="AB23" s="321"/>
      <c r="AC23" s="321"/>
      <c r="AD23" s="321">
        <v>140.4</v>
      </c>
      <c r="AE23" s="321"/>
      <c r="AF23" s="321"/>
      <c r="AG23" s="321"/>
      <c r="AH23" s="321"/>
      <c r="AI23" s="321"/>
      <c r="AJ23" s="324">
        <v>37.6</v>
      </c>
      <c r="AK23" s="324"/>
      <c r="AL23" s="324"/>
      <c r="AM23" s="324"/>
      <c r="AN23" s="324"/>
      <c r="AO23" s="324">
        <v>157.5</v>
      </c>
      <c r="AP23" s="324"/>
      <c r="AQ23" s="324"/>
      <c r="AR23" s="324"/>
      <c r="AS23" s="324"/>
      <c r="AT23" s="324">
        <v>170.1</v>
      </c>
      <c r="AU23" s="324"/>
      <c r="AV23" s="324"/>
      <c r="AW23" s="324"/>
      <c r="AX23" s="324"/>
      <c r="AY23" s="324">
        <v>3.4</v>
      </c>
      <c r="AZ23" s="324"/>
      <c r="BA23" s="324"/>
      <c r="BB23" s="324"/>
      <c r="BC23" s="324"/>
      <c r="BD23" s="324">
        <v>5.7</v>
      </c>
      <c r="BE23" s="324"/>
      <c r="BF23" s="324"/>
      <c r="BG23" s="324"/>
      <c r="BH23" s="324"/>
    </row>
    <row r="24" spans="1:60" s="114" customFormat="1" ht="15" customHeight="1">
      <c r="A24" s="341" t="s">
        <v>222</v>
      </c>
      <c r="B24" s="341"/>
      <c r="C24" s="341"/>
      <c r="D24" s="341"/>
      <c r="E24" s="342"/>
      <c r="F24" s="321">
        <v>552.7</v>
      </c>
      <c r="G24" s="321"/>
      <c r="H24" s="321"/>
      <c r="I24" s="321"/>
      <c r="J24" s="321"/>
      <c r="K24" s="321"/>
      <c r="L24" s="321">
        <v>656.1</v>
      </c>
      <c r="M24" s="321"/>
      <c r="N24" s="321"/>
      <c r="O24" s="321"/>
      <c r="P24" s="321"/>
      <c r="Q24" s="321"/>
      <c r="R24" s="321">
        <v>255.4</v>
      </c>
      <c r="S24" s="321"/>
      <c r="T24" s="321"/>
      <c r="U24" s="321"/>
      <c r="V24" s="321"/>
      <c r="W24" s="321"/>
      <c r="X24" s="321">
        <v>410.2</v>
      </c>
      <c r="Y24" s="321"/>
      <c r="Z24" s="321"/>
      <c r="AA24" s="321"/>
      <c r="AB24" s="321"/>
      <c r="AC24" s="321"/>
      <c r="AD24" s="321">
        <v>169.1</v>
      </c>
      <c r="AE24" s="321"/>
      <c r="AF24" s="321"/>
      <c r="AG24" s="321"/>
      <c r="AH24" s="321"/>
      <c r="AI24" s="321"/>
      <c r="AJ24" s="324">
        <v>67</v>
      </c>
      <c r="AK24" s="324"/>
      <c r="AL24" s="324"/>
      <c r="AM24" s="324"/>
      <c r="AN24" s="324"/>
      <c r="AO24" s="324">
        <v>124.4</v>
      </c>
      <c r="AP24" s="324"/>
      <c r="AQ24" s="324"/>
      <c r="AR24" s="324"/>
      <c r="AS24" s="324"/>
      <c r="AT24" s="324">
        <v>173.2</v>
      </c>
      <c r="AU24" s="324"/>
      <c r="AV24" s="324"/>
      <c r="AW24" s="324"/>
      <c r="AX24" s="324"/>
      <c r="AY24" s="324">
        <v>3.7</v>
      </c>
      <c r="AZ24" s="324"/>
      <c r="BA24" s="324"/>
      <c r="BB24" s="324"/>
      <c r="BC24" s="324"/>
      <c r="BD24" s="324">
        <v>5.5</v>
      </c>
      <c r="BE24" s="324"/>
      <c r="BF24" s="324"/>
      <c r="BG24" s="324"/>
      <c r="BH24" s="324"/>
    </row>
    <row r="25" spans="1:60" s="114" customFormat="1" ht="10.5" customHeight="1">
      <c r="A25" s="345"/>
      <c r="B25" s="345"/>
      <c r="C25" s="345"/>
      <c r="D25" s="345"/>
      <c r="E25" s="346"/>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row>
    <row r="26" spans="1:60" s="114" customFormat="1" ht="15" customHeight="1">
      <c r="A26" s="341" t="s">
        <v>223</v>
      </c>
      <c r="B26" s="341"/>
      <c r="C26" s="341"/>
      <c r="D26" s="341"/>
      <c r="E26" s="342"/>
      <c r="F26" s="321">
        <v>504.9</v>
      </c>
      <c r="G26" s="321"/>
      <c r="H26" s="321"/>
      <c r="I26" s="321"/>
      <c r="J26" s="321"/>
      <c r="K26" s="321"/>
      <c r="L26" s="321">
        <v>650.1</v>
      </c>
      <c r="M26" s="321"/>
      <c r="N26" s="321"/>
      <c r="O26" s="321"/>
      <c r="P26" s="321"/>
      <c r="Q26" s="321"/>
      <c r="R26" s="321">
        <v>271.2</v>
      </c>
      <c r="S26" s="321"/>
      <c r="T26" s="321"/>
      <c r="U26" s="321"/>
      <c r="V26" s="321"/>
      <c r="W26" s="321"/>
      <c r="X26" s="321">
        <v>430.6</v>
      </c>
      <c r="Y26" s="321"/>
      <c r="Z26" s="321"/>
      <c r="AA26" s="321"/>
      <c r="AB26" s="321"/>
      <c r="AC26" s="321"/>
      <c r="AD26" s="321">
        <v>129.3</v>
      </c>
      <c r="AE26" s="321"/>
      <c r="AF26" s="321"/>
      <c r="AG26" s="321"/>
      <c r="AH26" s="321"/>
      <c r="AI26" s="321"/>
      <c r="AJ26" s="324">
        <v>63.8</v>
      </c>
      <c r="AK26" s="324"/>
      <c r="AL26" s="324"/>
      <c r="AM26" s="324"/>
      <c r="AN26" s="324"/>
      <c r="AO26" s="324">
        <v>101</v>
      </c>
      <c r="AP26" s="324"/>
      <c r="AQ26" s="324"/>
      <c r="AR26" s="324"/>
      <c r="AS26" s="324"/>
      <c r="AT26" s="324">
        <v>150</v>
      </c>
      <c r="AU26" s="324"/>
      <c r="AV26" s="324"/>
      <c r="AW26" s="324"/>
      <c r="AX26" s="324"/>
      <c r="AY26" s="324">
        <v>3.2</v>
      </c>
      <c r="AZ26" s="324"/>
      <c r="BA26" s="324"/>
      <c r="BB26" s="324"/>
      <c r="BC26" s="324"/>
      <c r="BD26" s="324">
        <v>5.5</v>
      </c>
      <c r="BE26" s="324"/>
      <c r="BF26" s="324"/>
      <c r="BG26" s="324"/>
      <c r="BH26" s="324"/>
    </row>
    <row r="27" spans="1:60" s="114" customFormat="1" ht="15" customHeight="1">
      <c r="A27" s="341" t="s">
        <v>224</v>
      </c>
      <c r="B27" s="341"/>
      <c r="C27" s="341"/>
      <c r="D27" s="341"/>
      <c r="E27" s="342"/>
      <c r="F27" s="321">
        <v>550.6</v>
      </c>
      <c r="G27" s="321"/>
      <c r="H27" s="321"/>
      <c r="I27" s="321"/>
      <c r="J27" s="321"/>
      <c r="K27" s="321"/>
      <c r="L27" s="321">
        <v>708.4</v>
      </c>
      <c r="M27" s="321"/>
      <c r="N27" s="321"/>
      <c r="O27" s="321"/>
      <c r="P27" s="321"/>
      <c r="Q27" s="321"/>
      <c r="R27" s="321">
        <v>253.5</v>
      </c>
      <c r="S27" s="321"/>
      <c r="T27" s="321"/>
      <c r="U27" s="321"/>
      <c r="V27" s="321"/>
      <c r="W27" s="321"/>
      <c r="X27" s="321">
        <v>436</v>
      </c>
      <c r="Y27" s="321"/>
      <c r="Z27" s="321"/>
      <c r="AA27" s="321"/>
      <c r="AB27" s="321"/>
      <c r="AC27" s="321"/>
      <c r="AD27" s="321">
        <v>148.8</v>
      </c>
      <c r="AE27" s="321"/>
      <c r="AF27" s="321"/>
      <c r="AG27" s="321"/>
      <c r="AH27" s="321"/>
      <c r="AI27" s="321"/>
      <c r="AJ27" s="324">
        <v>81</v>
      </c>
      <c r="AK27" s="324"/>
      <c r="AL27" s="324"/>
      <c r="AM27" s="324"/>
      <c r="AN27" s="324"/>
      <c r="AO27" s="324">
        <v>144.3</v>
      </c>
      <c r="AP27" s="324"/>
      <c r="AQ27" s="324"/>
      <c r="AR27" s="324"/>
      <c r="AS27" s="324"/>
      <c r="AT27" s="324">
        <v>185.2</v>
      </c>
      <c r="AU27" s="324"/>
      <c r="AV27" s="324"/>
      <c r="AW27" s="324"/>
      <c r="AX27" s="324"/>
      <c r="AY27" s="324">
        <v>3.8</v>
      </c>
      <c r="AZ27" s="324"/>
      <c r="BA27" s="324"/>
      <c r="BB27" s="324"/>
      <c r="BC27" s="324"/>
      <c r="BD27" s="324">
        <v>6.1</v>
      </c>
      <c r="BE27" s="324"/>
      <c r="BF27" s="324"/>
      <c r="BG27" s="324"/>
      <c r="BH27" s="324"/>
    </row>
    <row r="28" spans="1:60" s="114" customFormat="1" ht="15" customHeight="1">
      <c r="A28" s="341" t="s">
        <v>225</v>
      </c>
      <c r="B28" s="341"/>
      <c r="C28" s="341"/>
      <c r="D28" s="341"/>
      <c r="E28" s="342"/>
      <c r="F28" s="321">
        <v>456.1</v>
      </c>
      <c r="G28" s="321"/>
      <c r="H28" s="321"/>
      <c r="I28" s="321"/>
      <c r="J28" s="321"/>
      <c r="K28" s="321"/>
      <c r="L28" s="321">
        <v>651.3</v>
      </c>
      <c r="M28" s="321"/>
      <c r="N28" s="321"/>
      <c r="O28" s="321"/>
      <c r="P28" s="321"/>
      <c r="Q28" s="321"/>
      <c r="R28" s="321">
        <v>249.9</v>
      </c>
      <c r="S28" s="321"/>
      <c r="T28" s="321"/>
      <c r="U28" s="321"/>
      <c r="V28" s="321"/>
      <c r="W28" s="321"/>
      <c r="X28" s="321">
        <v>427</v>
      </c>
      <c r="Y28" s="321"/>
      <c r="Z28" s="321"/>
      <c r="AA28" s="321"/>
      <c r="AB28" s="321"/>
      <c r="AC28" s="321"/>
      <c r="AD28" s="321">
        <v>109</v>
      </c>
      <c r="AE28" s="321"/>
      <c r="AF28" s="321"/>
      <c r="AG28" s="321"/>
      <c r="AH28" s="321"/>
      <c r="AI28" s="321"/>
      <c r="AJ28" s="324">
        <v>57</v>
      </c>
      <c r="AK28" s="324"/>
      <c r="AL28" s="324"/>
      <c r="AM28" s="324"/>
      <c r="AN28" s="324"/>
      <c r="AO28" s="324">
        <v>92.8</v>
      </c>
      <c r="AP28" s="324"/>
      <c r="AQ28" s="324"/>
      <c r="AR28" s="324"/>
      <c r="AS28" s="324"/>
      <c r="AT28" s="324">
        <v>161</v>
      </c>
      <c r="AU28" s="324"/>
      <c r="AV28" s="324"/>
      <c r="AW28" s="324"/>
      <c r="AX28" s="324"/>
      <c r="AY28" s="324">
        <v>4.3</v>
      </c>
      <c r="AZ28" s="324"/>
      <c r="BA28" s="324"/>
      <c r="BB28" s="324"/>
      <c r="BC28" s="324"/>
      <c r="BD28" s="324">
        <v>6.2</v>
      </c>
      <c r="BE28" s="324"/>
      <c r="BF28" s="324"/>
      <c r="BG28" s="324"/>
      <c r="BH28" s="324"/>
    </row>
    <row r="29" spans="1:60" s="114" customFormat="1" ht="15" customHeight="1">
      <c r="A29" s="341" t="s">
        <v>226</v>
      </c>
      <c r="B29" s="341"/>
      <c r="C29" s="341"/>
      <c r="D29" s="341"/>
      <c r="E29" s="342"/>
      <c r="F29" s="321">
        <v>564.9</v>
      </c>
      <c r="G29" s="321"/>
      <c r="H29" s="321"/>
      <c r="I29" s="321"/>
      <c r="J29" s="321"/>
      <c r="K29" s="321"/>
      <c r="L29" s="321">
        <v>704.6</v>
      </c>
      <c r="M29" s="321"/>
      <c r="N29" s="321"/>
      <c r="O29" s="321"/>
      <c r="P29" s="321"/>
      <c r="Q29" s="321"/>
      <c r="R29" s="321">
        <v>254.7</v>
      </c>
      <c r="S29" s="321"/>
      <c r="T29" s="321"/>
      <c r="U29" s="321"/>
      <c r="V29" s="321"/>
      <c r="W29" s="321"/>
      <c r="X29" s="321">
        <v>437.7</v>
      </c>
      <c r="Y29" s="321"/>
      <c r="Z29" s="321"/>
      <c r="AA29" s="321"/>
      <c r="AB29" s="321"/>
      <c r="AC29" s="321"/>
      <c r="AD29" s="321">
        <v>151.1</v>
      </c>
      <c r="AE29" s="321"/>
      <c r="AF29" s="321"/>
      <c r="AG29" s="321"/>
      <c r="AH29" s="321"/>
      <c r="AI29" s="321"/>
      <c r="AJ29" s="324">
        <v>71.7</v>
      </c>
      <c r="AK29" s="324"/>
      <c r="AL29" s="324"/>
      <c r="AM29" s="324"/>
      <c r="AN29" s="324"/>
      <c r="AO29" s="324">
        <v>155.1</v>
      </c>
      <c r="AP29" s="324"/>
      <c r="AQ29" s="324"/>
      <c r="AR29" s="324"/>
      <c r="AS29" s="324"/>
      <c r="AT29" s="324">
        <v>189</v>
      </c>
      <c r="AU29" s="324"/>
      <c r="AV29" s="324"/>
      <c r="AW29" s="324"/>
      <c r="AX29" s="324"/>
      <c r="AY29" s="324">
        <v>3.8</v>
      </c>
      <c r="AZ29" s="324"/>
      <c r="BA29" s="324"/>
      <c r="BB29" s="324"/>
      <c r="BC29" s="324"/>
      <c r="BD29" s="324">
        <v>6.1</v>
      </c>
      <c r="BE29" s="324"/>
      <c r="BF29" s="324"/>
      <c r="BG29" s="324"/>
      <c r="BH29" s="324"/>
    </row>
    <row r="30" spans="1:60" s="114" customFormat="1" ht="15" customHeight="1">
      <c r="A30" s="341" t="s">
        <v>227</v>
      </c>
      <c r="B30" s="341"/>
      <c r="C30" s="341"/>
      <c r="D30" s="341"/>
      <c r="E30" s="342"/>
      <c r="F30" s="321">
        <v>487.4</v>
      </c>
      <c r="G30" s="321"/>
      <c r="H30" s="321"/>
      <c r="I30" s="321"/>
      <c r="J30" s="321"/>
      <c r="K30" s="321"/>
      <c r="L30" s="321">
        <v>655.5</v>
      </c>
      <c r="M30" s="321"/>
      <c r="N30" s="321"/>
      <c r="O30" s="321"/>
      <c r="P30" s="321"/>
      <c r="Q30" s="321"/>
      <c r="R30" s="321">
        <v>253.3</v>
      </c>
      <c r="S30" s="321"/>
      <c r="T30" s="321"/>
      <c r="U30" s="321"/>
      <c r="V30" s="321"/>
      <c r="W30" s="321"/>
      <c r="X30" s="321">
        <v>444.6</v>
      </c>
      <c r="Y30" s="321"/>
      <c r="Z30" s="321"/>
      <c r="AA30" s="321"/>
      <c r="AB30" s="321"/>
      <c r="AC30" s="321"/>
      <c r="AD30" s="321">
        <v>142.1</v>
      </c>
      <c r="AE30" s="321"/>
      <c r="AF30" s="321"/>
      <c r="AG30" s="321"/>
      <c r="AH30" s="321"/>
      <c r="AI30" s="321"/>
      <c r="AJ30" s="324">
        <v>60.9</v>
      </c>
      <c r="AK30" s="324"/>
      <c r="AL30" s="324"/>
      <c r="AM30" s="324"/>
      <c r="AN30" s="324"/>
      <c r="AO30" s="324">
        <v>88.1</v>
      </c>
      <c r="AP30" s="324"/>
      <c r="AQ30" s="324"/>
      <c r="AR30" s="324"/>
      <c r="AS30" s="324"/>
      <c r="AT30" s="324">
        <v>143.4</v>
      </c>
      <c r="AU30" s="324"/>
      <c r="AV30" s="324"/>
      <c r="AW30" s="324"/>
      <c r="AX30" s="324"/>
      <c r="AY30" s="324">
        <v>3.7</v>
      </c>
      <c r="AZ30" s="324"/>
      <c r="BA30" s="324"/>
      <c r="BB30" s="324"/>
      <c r="BC30" s="324"/>
      <c r="BD30" s="324">
        <v>6.5</v>
      </c>
      <c r="BE30" s="324"/>
      <c r="BF30" s="324"/>
      <c r="BG30" s="324"/>
      <c r="BH30" s="324"/>
    </row>
    <row r="31" spans="1:60" s="114" customFormat="1" ht="15" customHeight="1">
      <c r="A31" s="341" t="s">
        <v>228</v>
      </c>
      <c r="B31" s="341"/>
      <c r="C31" s="341"/>
      <c r="D31" s="341"/>
      <c r="E31" s="342"/>
      <c r="F31" s="321">
        <v>553.2</v>
      </c>
      <c r="G31" s="321"/>
      <c r="H31" s="321"/>
      <c r="I31" s="321"/>
      <c r="J31" s="321"/>
      <c r="K31" s="321"/>
      <c r="L31" s="321">
        <v>651.3</v>
      </c>
      <c r="M31" s="321"/>
      <c r="N31" s="321"/>
      <c r="O31" s="321"/>
      <c r="P31" s="321"/>
      <c r="Q31" s="321"/>
      <c r="R31" s="321">
        <v>274.4</v>
      </c>
      <c r="S31" s="321"/>
      <c r="T31" s="321"/>
      <c r="U31" s="321"/>
      <c r="V31" s="321"/>
      <c r="W31" s="321"/>
      <c r="X31" s="321">
        <v>453.6</v>
      </c>
      <c r="Y31" s="321"/>
      <c r="Z31" s="321"/>
      <c r="AA31" s="321"/>
      <c r="AB31" s="321"/>
      <c r="AC31" s="321"/>
      <c r="AD31" s="321">
        <v>156.7</v>
      </c>
      <c r="AE31" s="321"/>
      <c r="AF31" s="321"/>
      <c r="AG31" s="321"/>
      <c r="AH31" s="321"/>
      <c r="AI31" s="321"/>
      <c r="AJ31" s="324">
        <v>61.6</v>
      </c>
      <c r="AK31" s="324"/>
      <c r="AL31" s="324"/>
      <c r="AM31" s="324"/>
      <c r="AN31" s="324"/>
      <c r="AO31" s="324">
        <v>118</v>
      </c>
      <c r="AP31" s="324"/>
      <c r="AQ31" s="324"/>
      <c r="AR31" s="324"/>
      <c r="AS31" s="324"/>
      <c r="AT31" s="324">
        <v>129.6</v>
      </c>
      <c r="AU31" s="324"/>
      <c r="AV31" s="324"/>
      <c r="AW31" s="324"/>
      <c r="AX31" s="324"/>
      <c r="AY31" s="324">
        <v>3.8</v>
      </c>
      <c r="AZ31" s="324"/>
      <c r="BA31" s="324"/>
      <c r="BB31" s="324"/>
      <c r="BC31" s="324"/>
      <c r="BD31" s="324">
        <v>6.3</v>
      </c>
      <c r="BE31" s="324"/>
      <c r="BF31" s="324"/>
      <c r="BG31" s="324"/>
      <c r="BH31" s="324"/>
    </row>
    <row r="32" spans="1:60" ht="6.75" customHeight="1" thickBot="1">
      <c r="A32" s="274"/>
      <c r="B32" s="274"/>
      <c r="C32" s="274"/>
      <c r="D32" s="274"/>
      <c r="E32" s="275"/>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101" ht="11.25">
      <c r="A33" s="276" t="s">
        <v>320</v>
      </c>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row>
    <row r="34" ht="30" customHeight="1"/>
    <row r="35" spans="1:60" ht="19.5" customHeight="1">
      <c r="A35" s="334" t="s">
        <v>44</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row>
    <row r="36" spans="1:60" ht="12" thickBot="1">
      <c r="A36" s="318" t="s">
        <v>146</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row>
    <row r="37" spans="1:60" s="114" customFormat="1" ht="25.5" customHeight="1">
      <c r="A37" s="335" t="s">
        <v>152</v>
      </c>
      <c r="B37" s="329"/>
      <c r="C37" s="329"/>
      <c r="D37" s="329"/>
      <c r="E37" s="329"/>
      <c r="F37" s="329" t="s">
        <v>183</v>
      </c>
      <c r="G37" s="329"/>
      <c r="H37" s="329"/>
      <c r="I37" s="329"/>
      <c r="J37" s="329"/>
      <c r="K37" s="329" t="s">
        <v>184</v>
      </c>
      <c r="L37" s="329"/>
      <c r="M37" s="329"/>
      <c r="N37" s="329"/>
      <c r="O37" s="329"/>
      <c r="P37" s="329" t="s">
        <v>185</v>
      </c>
      <c r="Q37" s="329"/>
      <c r="R37" s="329"/>
      <c r="S37" s="329"/>
      <c r="T37" s="329"/>
      <c r="U37" s="347" t="s">
        <v>186</v>
      </c>
      <c r="V37" s="329"/>
      <c r="W37" s="329"/>
      <c r="X37" s="329"/>
      <c r="Y37" s="329"/>
      <c r="Z37" s="329" t="s">
        <v>187</v>
      </c>
      <c r="AA37" s="329"/>
      <c r="AB37" s="329"/>
      <c r="AC37" s="329"/>
      <c r="AD37" s="329"/>
      <c r="AE37" s="347" t="s">
        <v>188</v>
      </c>
      <c r="AF37" s="329"/>
      <c r="AG37" s="329"/>
      <c r="AH37" s="329"/>
      <c r="AI37" s="329"/>
      <c r="AJ37" s="347" t="s">
        <v>189</v>
      </c>
      <c r="AK37" s="329"/>
      <c r="AL37" s="329"/>
      <c r="AM37" s="329"/>
      <c r="AN37" s="329"/>
      <c r="AO37" s="347" t="s">
        <v>190</v>
      </c>
      <c r="AP37" s="329"/>
      <c r="AQ37" s="329"/>
      <c r="AR37" s="329"/>
      <c r="AS37" s="329"/>
      <c r="AT37" s="347" t="s">
        <v>191</v>
      </c>
      <c r="AU37" s="329"/>
      <c r="AV37" s="329"/>
      <c r="AW37" s="329"/>
      <c r="AX37" s="329"/>
      <c r="AY37" s="329" t="s">
        <v>192</v>
      </c>
      <c r="AZ37" s="329"/>
      <c r="BA37" s="329"/>
      <c r="BB37" s="329"/>
      <c r="BC37" s="329"/>
      <c r="BD37" s="329" t="s">
        <v>193</v>
      </c>
      <c r="BE37" s="329"/>
      <c r="BF37" s="329"/>
      <c r="BG37" s="329"/>
      <c r="BH37" s="330"/>
    </row>
    <row r="38" spans="1:60" s="114" customFormat="1" ht="6" customHeight="1">
      <c r="A38" s="270"/>
      <c r="B38" s="270"/>
      <c r="C38" s="270"/>
      <c r="D38" s="270"/>
      <c r="E38" s="271"/>
      <c r="F38" s="272"/>
      <c r="G38" s="272"/>
      <c r="H38" s="272"/>
      <c r="I38" s="272"/>
      <c r="J38" s="272"/>
      <c r="K38" s="272"/>
      <c r="L38" s="272"/>
      <c r="M38" s="272"/>
      <c r="N38" s="272"/>
      <c r="O38" s="272"/>
      <c r="P38" s="272"/>
      <c r="Q38" s="272"/>
      <c r="R38" s="272"/>
      <c r="S38" s="272"/>
      <c r="T38" s="272"/>
      <c r="U38" s="277"/>
      <c r="V38" s="272"/>
      <c r="W38" s="272"/>
      <c r="X38" s="272"/>
      <c r="Y38" s="272"/>
      <c r="Z38" s="272"/>
      <c r="AA38" s="272"/>
      <c r="AB38" s="272"/>
      <c r="AC38" s="272"/>
      <c r="AD38" s="272"/>
      <c r="AE38" s="277"/>
      <c r="AF38" s="272"/>
      <c r="AG38" s="272"/>
      <c r="AH38" s="272"/>
      <c r="AI38" s="272"/>
      <c r="AJ38" s="277"/>
      <c r="AK38" s="272"/>
      <c r="AL38" s="272"/>
      <c r="AM38" s="272"/>
      <c r="AN38" s="272"/>
      <c r="AO38" s="277"/>
      <c r="AP38" s="272"/>
      <c r="AQ38" s="272"/>
      <c r="AR38" s="272"/>
      <c r="AS38" s="272"/>
      <c r="AT38" s="277"/>
      <c r="AU38" s="272"/>
      <c r="AV38" s="272"/>
      <c r="AW38" s="272"/>
      <c r="AX38" s="272"/>
      <c r="AY38" s="272"/>
      <c r="AZ38" s="272"/>
      <c r="BA38" s="272"/>
      <c r="BB38" s="272"/>
      <c r="BC38" s="272"/>
      <c r="BD38" s="272"/>
      <c r="BE38" s="272"/>
      <c r="BF38" s="272"/>
      <c r="BG38" s="272"/>
      <c r="BH38" s="272"/>
    </row>
    <row r="39" spans="1:60" s="114" customFormat="1" ht="12" customHeight="1">
      <c r="A39" s="322" t="s">
        <v>310</v>
      </c>
      <c r="B39" s="322"/>
      <c r="C39" s="322"/>
      <c r="D39" s="322"/>
      <c r="E39" s="323"/>
      <c r="F39" s="320">
        <v>405.1</v>
      </c>
      <c r="G39" s="317"/>
      <c r="H39" s="317"/>
      <c r="I39" s="317"/>
      <c r="J39" s="317"/>
      <c r="K39" s="317">
        <v>36.7</v>
      </c>
      <c r="L39" s="317"/>
      <c r="M39" s="317"/>
      <c r="N39" s="317"/>
      <c r="O39" s="317"/>
      <c r="P39" s="317">
        <v>30</v>
      </c>
      <c r="Q39" s="317"/>
      <c r="R39" s="317"/>
      <c r="S39" s="317"/>
      <c r="T39" s="317"/>
      <c r="U39" s="317">
        <v>30.5</v>
      </c>
      <c r="V39" s="317"/>
      <c r="W39" s="317"/>
      <c r="X39" s="317"/>
      <c r="Y39" s="317"/>
      <c r="Z39" s="317">
        <v>4.9</v>
      </c>
      <c r="AA39" s="317"/>
      <c r="AB39" s="317"/>
      <c r="AC39" s="317"/>
      <c r="AD39" s="317"/>
      <c r="AE39" s="317">
        <v>140.5</v>
      </c>
      <c r="AF39" s="317"/>
      <c r="AG39" s="317"/>
      <c r="AH39" s="317"/>
      <c r="AI39" s="317"/>
      <c r="AJ39" s="317">
        <v>25.3</v>
      </c>
      <c r="AK39" s="317"/>
      <c r="AL39" s="317"/>
      <c r="AM39" s="317"/>
      <c r="AN39" s="317"/>
      <c r="AO39" s="317">
        <v>41.2</v>
      </c>
      <c r="AP39" s="317"/>
      <c r="AQ39" s="317"/>
      <c r="AR39" s="317"/>
      <c r="AS39" s="317"/>
      <c r="AT39" s="317">
        <v>31.6</v>
      </c>
      <c r="AU39" s="317"/>
      <c r="AV39" s="317"/>
      <c r="AW39" s="317"/>
      <c r="AX39" s="317"/>
      <c r="AY39" s="317">
        <v>35.6</v>
      </c>
      <c r="AZ39" s="317"/>
      <c r="BA39" s="317"/>
      <c r="BB39" s="317"/>
      <c r="BC39" s="317"/>
      <c r="BD39" s="317">
        <v>28.2</v>
      </c>
      <c r="BE39" s="317"/>
      <c r="BF39" s="317"/>
      <c r="BG39" s="317"/>
      <c r="BH39" s="317"/>
    </row>
    <row r="40" spans="1:60" s="114" customFormat="1" ht="10.5" customHeight="1">
      <c r="A40" s="322"/>
      <c r="B40" s="322"/>
      <c r="C40" s="322"/>
      <c r="D40" s="322"/>
      <c r="E40" s="323"/>
      <c r="F40" s="320"/>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row>
    <row r="41" spans="1:60" s="114" customFormat="1" ht="12" customHeight="1">
      <c r="A41" s="322" t="s">
        <v>229</v>
      </c>
      <c r="B41" s="322"/>
      <c r="C41" s="322"/>
      <c r="D41" s="322"/>
      <c r="E41" s="323"/>
      <c r="F41" s="320">
        <v>433.5</v>
      </c>
      <c r="G41" s="317"/>
      <c r="H41" s="317"/>
      <c r="I41" s="317"/>
      <c r="J41" s="317"/>
      <c r="K41" s="317">
        <v>45.7</v>
      </c>
      <c r="L41" s="317"/>
      <c r="M41" s="317"/>
      <c r="N41" s="317"/>
      <c r="O41" s="317"/>
      <c r="P41" s="317">
        <v>28.1</v>
      </c>
      <c r="Q41" s="317"/>
      <c r="R41" s="317"/>
      <c r="S41" s="317"/>
      <c r="T41" s="317"/>
      <c r="U41" s="317">
        <v>31.5</v>
      </c>
      <c r="V41" s="317"/>
      <c r="W41" s="317"/>
      <c r="X41" s="317"/>
      <c r="Y41" s="317"/>
      <c r="Z41" s="317">
        <v>7.2</v>
      </c>
      <c r="AA41" s="317"/>
      <c r="AB41" s="317"/>
      <c r="AC41" s="317"/>
      <c r="AD41" s="317"/>
      <c r="AE41" s="317">
        <v>149.7</v>
      </c>
      <c r="AF41" s="317"/>
      <c r="AG41" s="317"/>
      <c r="AH41" s="317"/>
      <c r="AI41" s="317"/>
      <c r="AJ41" s="317">
        <v>31.2</v>
      </c>
      <c r="AK41" s="317"/>
      <c r="AL41" s="317"/>
      <c r="AM41" s="317"/>
      <c r="AN41" s="317"/>
      <c r="AO41" s="317">
        <v>32.8</v>
      </c>
      <c r="AP41" s="317"/>
      <c r="AQ41" s="317"/>
      <c r="AR41" s="317"/>
      <c r="AS41" s="317"/>
      <c r="AT41" s="317">
        <v>37.9</v>
      </c>
      <c r="AU41" s="317"/>
      <c r="AV41" s="317"/>
      <c r="AW41" s="317"/>
      <c r="AX41" s="317"/>
      <c r="AY41" s="317">
        <v>40.8</v>
      </c>
      <c r="AZ41" s="317"/>
      <c r="BA41" s="317"/>
      <c r="BB41" s="317"/>
      <c r="BC41" s="317"/>
      <c r="BD41" s="317">
        <v>28.2</v>
      </c>
      <c r="BE41" s="317"/>
      <c r="BF41" s="317"/>
      <c r="BG41" s="317"/>
      <c r="BH41" s="317"/>
    </row>
    <row r="42" spans="1:60" s="114" customFormat="1" ht="10.5" customHeight="1">
      <c r="A42" s="322"/>
      <c r="B42" s="322"/>
      <c r="C42" s="322"/>
      <c r="D42" s="322"/>
      <c r="E42" s="323"/>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row>
    <row r="43" spans="1:60" s="114" customFormat="1" ht="12" customHeight="1">
      <c r="A43" s="322" t="s">
        <v>196</v>
      </c>
      <c r="B43" s="322"/>
      <c r="C43" s="322"/>
      <c r="D43" s="322"/>
      <c r="E43" s="323"/>
      <c r="F43" s="320">
        <v>419.5</v>
      </c>
      <c r="G43" s="317"/>
      <c r="H43" s="317"/>
      <c r="I43" s="317"/>
      <c r="J43" s="317"/>
      <c r="K43" s="317">
        <v>45.9</v>
      </c>
      <c r="L43" s="317"/>
      <c r="M43" s="317"/>
      <c r="N43" s="317"/>
      <c r="O43" s="317"/>
      <c r="P43" s="317">
        <v>22.2</v>
      </c>
      <c r="Q43" s="317"/>
      <c r="R43" s="317"/>
      <c r="S43" s="317"/>
      <c r="T43" s="317"/>
      <c r="U43" s="317">
        <v>30.8</v>
      </c>
      <c r="V43" s="317"/>
      <c r="W43" s="317"/>
      <c r="X43" s="317"/>
      <c r="Y43" s="317"/>
      <c r="Z43" s="317">
        <v>7.8</v>
      </c>
      <c r="AA43" s="317"/>
      <c r="AB43" s="317"/>
      <c r="AC43" s="317"/>
      <c r="AD43" s="317"/>
      <c r="AE43" s="317">
        <v>155.1</v>
      </c>
      <c r="AF43" s="317"/>
      <c r="AG43" s="317"/>
      <c r="AH43" s="317"/>
      <c r="AI43" s="317"/>
      <c r="AJ43" s="317">
        <v>15.8</v>
      </c>
      <c r="AK43" s="317"/>
      <c r="AL43" s="317"/>
      <c r="AM43" s="317"/>
      <c r="AN43" s="317"/>
      <c r="AO43" s="317">
        <v>32.5</v>
      </c>
      <c r="AP43" s="317"/>
      <c r="AQ43" s="317"/>
      <c r="AR43" s="317"/>
      <c r="AS43" s="317"/>
      <c r="AT43" s="317">
        <v>35.8</v>
      </c>
      <c r="AU43" s="317"/>
      <c r="AV43" s="317"/>
      <c r="AW43" s="317"/>
      <c r="AX43" s="317"/>
      <c r="AY43" s="317">
        <v>41.4</v>
      </c>
      <c r="AZ43" s="317"/>
      <c r="BA43" s="317"/>
      <c r="BB43" s="317"/>
      <c r="BC43" s="317"/>
      <c r="BD43" s="317">
        <v>31.8</v>
      </c>
      <c r="BE43" s="317"/>
      <c r="BF43" s="317"/>
      <c r="BG43" s="317"/>
      <c r="BH43" s="317"/>
    </row>
    <row r="44" spans="1:60" s="114" customFormat="1" ht="10.5" customHeight="1">
      <c r="A44" s="322"/>
      <c r="B44" s="322"/>
      <c r="C44" s="322"/>
      <c r="D44" s="322"/>
      <c r="E44" s="323"/>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row>
    <row r="45" spans="1:60" s="114" customFormat="1" ht="12" customHeight="1">
      <c r="A45" s="322" t="s">
        <v>230</v>
      </c>
      <c r="B45" s="322"/>
      <c r="C45" s="322"/>
      <c r="D45" s="322"/>
      <c r="E45" s="323"/>
      <c r="F45" s="320">
        <v>431.4</v>
      </c>
      <c r="G45" s="317"/>
      <c r="H45" s="317"/>
      <c r="I45" s="317"/>
      <c r="J45" s="317"/>
      <c r="K45" s="317">
        <v>50</v>
      </c>
      <c r="L45" s="317"/>
      <c r="M45" s="317"/>
      <c r="N45" s="317"/>
      <c r="O45" s="317"/>
      <c r="P45" s="317">
        <v>21.3</v>
      </c>
      <c r="Q45" s="317"/>
      <c r="R45" s="317"/>
      <c r="S45" s="317"/>
      <c r="T45" s="317"/>
      <c r="U45" s="317">
        <v>29.4</v>
      </c>
      <c r="V45" s="317"/>
      <c r="W45" s="317"/>
      <c r="X45" s="317"/>
      <c r="Y45" s="317"/>
      <c r="Z45" s="317">
        <v>7.7</v>
      </c>
      <c r="AA45" s="317"/>
      <c r="AB45" s="317"/>
      <c r="AC45" s="317"/>
      <c r="AD45" s="317"/>
      <c r="AE45" s="317">
        <v>167.6</v>
      </c>
      <c r="AF45" s="317"/>
      <c r="AG45" s="317"/>
      <c r="AH45" s="317"/>
      <c r="AI45" s="317"/>
      <c r="AJ45" s="317">
        <v>17</v>
      </c>
      <c r="AK45" s="317"/>
      <c r="AL45" s="317"/>
      <c r="AM45" s="317"/>
      <c r="AN45" s="317"/>
      <c r="AO45" s="317">
        <v>33.5</v>
      </c>
      <c r="AP45" s="317"/>
      <c r="AQ45" s="317"/>
      <c r="AR45" s="317"/>
      <c r="AS45" s="317"/>
      <c r="AT45" s="317">
        <v>32.7</v>
      </c>
      <c r="AU45" s="317"/>
      <c r="AV45" s="317"/>
      <c r="AW45" s="317"/>
      <c r="AX45" s="317"/>
      <c r="AY45" s="317">
        <v>39</v>
      </c>
      <c r="AZ45" s="317"/>
      <c r="BA45" s="317"/>
      <c r="BB45" s="317"/>
      <c r="BC45" s="317"/>
      <c r="BD45" s="317">
        <v>32.9</v>
      </c>
      <c r="BE45" s="317"/>
      <c r="BF45" s="317"/>
      <c r="BG45" s="317"/>
      <c r="BH45" s="317"/>
    </row>
    <row r="46" spans="1:60" s="273" customFormat="1" ht="12" customHeight="1">
      <c r="A46" s="343"/>
      <c r="B46" s="343"/>
      <c r="C46" s="343"/>
      <c r="D46" s="343"/>
      <c r="E46" s="344"/>
      <c r="F46" s="348"/>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273" customFormat="1" ht="12" customHeight="1">
      <c r="A47" s="343" t="s">
        <v>311</v>
      </c>
      <c r="B47" s="343"/>
      <c r="C47" s="343"/>
      <c r="D47" s="343"/>
      <c r="E47" s="344"/>
      <c r="F47" s="348">
        <f>SUM(F50:J62)/12</f>
        <v>431.37500000000006</v>
      </c>
      <c r="G47" s="327"/>
      <c r="H47" s="327"/>
      <c r="I47" s="327"/>
      <c r="J47" s="327"/>
      <c r="K47" s="327">
        <f>SUM(K50:O62)/12</f>
        <v>49.90833333333333</v>
      </c>
      <c r="L47" s="327"/>
      <c r="M47" s="327"/>
      <c r="N47" s="327"/>
      <c r="O47" s="327"/>
      <c r="P47" s="327">
        <f>SUM(P50:T62)/12</f>
        <v>27.433333333333334</v>
      </c>
      <c r="Q47" s="327"/>
      <c r="R47" s="327"/>
      <c r="S47" s="327"/>
      <c r="T47" s="327"/>
      <c r="U47" s="327">
        <f>SUM(U50:Y62)/12</f>
        <v>30.075</v>
      </c>
      <c r="V47" s="327"/>
      <c r="W47" s="327"/>
      <c r="X47" s="327"/>
      <c r="Y47" s="327"/>
      <c r="Z47" s="327">
        <f>SUM(Z50:AD62)/12</f>
        <v>9.433333333333334</v>
      </c>
      <c r="AA47" s="327"/>
      <c r="AB47" s="327"/>
      <c r="AC47" s="327"/>
      <c r="AD47" s="327"/>
      <c r="AE47" s="327">
        <f>SUM(AE50:AI62)/12</f>
        <v>157.00833333333333</v>
      </c>
      <c r="AF47" s="327"/>
      <c r="AG47" s="327"/>
      <c r="AH47" s="327"/>
      <c r="AI47" s="327"/>
      <c r="AJ47" s="327">
        <f>SUM(AJ50:AN62)/12</f>
        <v>17.366666666666667</v>
      </c>
      <c r="AK47" s="327"/>
      <c r="AL47" s="327"/>
      <c r="AM47" s="327"/>
      <c r="AN47" s="327"/>
      <c r="AO47" s="327">
        <f>SUM(AO50:AS62)/12</f>
        <v>27.54166666666667</v>
      </c>
      <c r="AP47" s="327"/>
      <c r="AQ47" s="327"/>
      <c r="AR47" s="327"/>
      <c r="AS47" s="327"/>
      <c r="AT47" s="327">
        <f>SUM(AT50:AX62)/12</f>
        <v>35.33333333333332</v>
      </c>
      <c r="AU47" s="327"/>
      <c r="AV47" s="327"/>
      <c r="AW47" s="327"/>
      <c r="AX47" s="327"/>
      <c r="AY47" s="327">
        <f>SUM(AY50:BC62)/12</f>
        <v>39.708333333333336</v>
      </c>
      <c r="AZ47" s="327"/>
      <c r="BA47" s="327"/>
      <c r="BB47" s="327"/>
      <c r="BC47" s="327"/>
      <c r="BD47" s="327">
        <f>SUM(BD50:BH62)/12</f>
        <v>37.09166666666667</v>
      </c>
      <c r="BE47" s="327"/>
      <c r="BF47" s="327"/>
      <c r="BG47" s="327"/>
      <c r="BH47" s="327"/>
    </row>
    <row r="48" spans="1:60" s="114" customFormat="1" ht="10.5" customHeight="1">
      <c r="A48" s="322"/>
      <c r="B48" s="322"/>
      <c r="C48" s="322"/>
      <c r="D48" s="322"/>
      <c r="E48" s="323"/>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row>
    <row r="49" spans="1:60" s="114" customFormat="1" ht="10.5" customHeight="1">
      <c r="A49" s="322"/>
      <c r="B49" s="322"/>
      <c r="C49" s="322"/>
      <c r="D49" s="322"/>
      <c r="E49" s="323"/>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row>
    <row r="50" spans="1:60" s="114" customFormat="1" ht="15" customHeight="1">
      <c r="A50" s="341" t="s">
        <v>312</v>
      </c>
      <c r="B50" s="341"/>
      <c r="C50" s="341"/>
      <c r="D50" s="341"/>
      <c r="E50" s="342"/>
      <c r="F50" s="317">
        <v>452.8</v>
      </c>
      <c r="G50" s="317"/>
      <c r="H50" s="317"/>
      <c r="I50" s="317"/>
      <c r="J50" s="317"/>
      <c r="K50" s="317">
        <v>49.4</v>
      </c>
      <c r="L50" s="317"/>
      <c r="M50" s="317"/>
      <c r="N50" s="317"/>
      <c r="O50" s="317"/>
      <c r="P50" s="317">
        <v>25.6</v>
      </c>
      <c r="Q50" s="317"/>
      <c r="R50" s="317"/>
      <c r="S50" s="317"/>
      <c r="T50" s="317"/>
      <c r="U50" s="317">
        <v>28</v>
      </c>
      <c r="V50" s="317"/>
      <c r="W50" s="317"/>
      <c r="X50" s="317"/>
      <c r="Y50" s="317"/>
      <c r="Z50" s="317">
        <v>9.6</v>
      </c>
      <c r="AA50" s="317"/>
      <c r="AB50" s="317"/>
      <c r="AC50" s="317"/>
      <c r="AD50" s="317"/>
      <c r="AE50" s="317">
        <v>178.5</v>
      </c>
      <c r="AF50" s="317"/>
      <c r="AG50" s="317"/>
      <c r="AH50" s="317"/>
      <c r="AI50" s="317"/>
      <c r="AJ50" s="317">
        <v>18.5</v>
      </c>
      <c r="AK50" s="317"/>
      <c r="AL50" s="317"/>
      <c r="AM50" s="317"/>
      <c r="AN50" s="317"/>
      <c r="AO50" s="317">
        <v>34.7</v>
      </c>
      <c r="AP50" s="317"/>
      <c r="AQ50" s="317"/>
      <c r="AR50" s="317"/>
      <c r="AS50" s="317"/>
      <c r="AT50" s="317">
        <v>31.8</v>
      </c>
      <c r="AU50" s="317"/>
      <c r="AV50" s="317"/>
      <c r="AW50" s="317"/>
      <c r="AX50" s="317"/>
      <c r="AY50" s="317">
        <v>43</v>
      </c>
      <c r="AZ50" s="317"/>
      <c r="BA50" s="317"/>
      <c r="BB50" s="317"/>
      <c r="BC50" s="317"/>
      <c r="BD50" s="317">
        <v>33.2</v>
      </c>
      <c r="BE50" s="317"/>
      <c r="BF50" s="317"/>
      <c r="BG50" s="317"/>
      <c r="BH50" s="317"/>
    </row>
    <row r="51" spans="1:60" s="114" customFormat="1" ht="15" customHeight="1">
      <c r="A51" s="341" t="s">
        <v>231</v>
      </c>
      <c r="B51" s="341"/>
      <c r="C51" s="341"/>
      <c r="D51" s="341"/>
      <c r="E51" s="342"/>
      <c r="F51" s="317">
        <v>450.4</v>
      </c>
      <c r="G51" s="317"/>
      <c r="H51" s="317"/>
      <c r="I51" s="317"/>
      <c r="J51" s="317"/>
      <c r="K51" s="317">
        <v>48.5</v>
      </c>
      <c r="L51" s="317"/>
      <c r="M51" s="317"/>
      <c r="N51" s="317"/>
      <c r="O51" s="317"/>
      <c r="P51" s="317">
        <v>25.2</v>
      </c>
      <c r="Q51" s="317"/>
      <c r="R51" s="317"/>
      <c r="S51" s="317"/>
      <c r="T51" s="317"/>
      <c r="U51" s="317">
        <v>29</v>
      </c>
      <c r="V51" s="317"/>
      <c r="W51" s="317"/>
      <c r="X51" s="317"/>
      <c r="Y51" s="317"/>
      <c r="Z51" s="317">
        <v>9.5</v>
      </c>
      <c r="AA51" s="317"/>
      <c r="AB51" s="317"/>
      <c r="AC51" s="317"/>
      <c r="AD51" s="317"/>
      <c r="AE51" s="317">
        <v>178.5</v>
      </c>
      <c r="AF51" s="317"/>
      <c r="AG51" s="317"/>
      <c r="AH51" s="317"/>
      <c r="AI51" s="317"/>
      <c r="AJ51" s="317">
        <v>18</v>
      </c>
      <c r="AK51" s="317"/>
      <c r="AL51" s="317"/>
      <c r="AM51" s="317"/>
      <c r="AN51" s="317"/>
      <c r="AO51" s="317">
        <v>35.4</v>
      </c>
      <c r="AP51" s="317"/>
      <c r="AQ51" s="317"/>
      <c r="AR51" s="317"/>
      <c r="AS51" s="317"/>
      <c r="AT51" s="317">
        <v>30.2</v>
      </c>
      <c r="AU51" s="317"/>
      <c r="AV51" s="317"/>
      <c r="AW51" s="317"/>
      <c r="AX51" s="317"/>
      <c r="AY51" s="317">
        <v>42.2</v>
      </c>
      <c r="AZ51" s="317"/>
      <c r="BA51" s="317"/>
      <c r="BB51" s="317"/>
      <c r="BC51" s="317"/>
      <c r="BD51" s="317">
        <v>33.4</v>
      </c>
      <c r="BE51" s="317"/>
      <c r="BF51" s="317"/>
      <c r="BG51" s="317"/>
      <c r="BH51" s="317"/>
    </row>
    <row r="52" spans="1:60" s="114" customFormat="1" ht="15" customHeight="1">
      <c r="A52" s="341" t="s">
        <v>232</v>
      </c>
      <c r="B52" s="341"/>
      <c r="C52" s="341"/>
      <c r="D52" s="341"/>
      <c r="E52" s="342"/>
      <c r="F52" s="317">
        <v>415.8</v>
      </c>
      <c r="G52" s="317"/>
      <c r="H52" s="317"/>
      <c r="I52" s="317"/>
      <c r="J52" s="317"/>
      <c r="K52" s="317">
        <v>45.2</v>
      </c>
      <c r="L52" s="317"/>
      <c r="M52" s="317"/>
      <c r="N52" s="317"/>
      <c r="O52" s="317"/>
      <c r="P52" s="317">
        <v>25.9</v>
      </c>
      <c r="Q52" s="317"/>
      <c r="R52" s="317"/>
      <c r="S52" s="317"/>
      <c r="T52" s="317"/>
      <c r="U52" s="317">
        <v>28.3</v>
      </c>
      <c r="V52" s="317"/>
      <c r="W52" s="317"/>
      <c r="X52" s="317"/>
      <c r="Y52" s="317"/>
      <c r="Z52" s="317">
        <v>8.2</v>
      </c>
      <c r="AA52" s="317"/>
      <c r="AB52" s="317"/>
      <c r="AC52" s="317"/>
      <c r="AD52" s="317"/>
      <c r="AE52" s="317">
        <v>159.1</v>
      </c>
      <c r="AF52" s="317"/>
      <c r="AG52" s="317"/>
      <c r="AH52" s="317"/>
      <c r="AI52" s="317"/>
      <c r="AJ52" s="317">
        <v>17.8</v>
      </c>
      <c r="AK52" s="317"/>
      <c r="AL52" s="317"/>
      <c r="AM52" s="317"/>
      <c r="AN52" s="317"/>
      <c r="AO52" s="317">
        <v>27.2</v>
      </c>
      <c r="AP52" s="317"/>
      <c r="AQ52" s="317"/>
      <c r="AR52" s="317"/>
      <c r="AS52" s="317"/>
      <c r="AT52" s="317">
        <v>29.5</v>
      </c>
      <c r="AU52" s="317"/>
      <c r="AV52" s="317"/>
      <c r="AW52" s="317"/>
      <c r="AX52" s="317"/>
      <c r="AY52" s="317">
        <v>38.8</v>
      </c>
      <c r="AZ52" s="317"/>
      <c r="BA52" s="317"/>
      <c r="BB52" s="317"/>
      <c r="BC52" s="317"/>
      <c r="BD52" s="317">
        <v>35.4</v>
      </c>
      <c r="BE52" s="317"/>
      <c r="BF52" s="317"/>
      <c r="BG52" s="317"/>
      <c r="BH52" s="317"/>
    </row>
    <row r="53" spans="1:60" s="114" customFormat="1" ht="15" customHeight="1">
      <c r="A53" s="341" t="s">
        <v>233</v>
      </c>
      <c r="B53" s="341"/>
      <c r="C53" s="341"/>
      <c r="D53" s="341"/>
      <c r="E53" s="342"/>
      <c r="F53" s="317">
        <v>408.2</v>
      </c>
      <c r="G53" s="317"/>
      <c r="H53" s="317"/>
      <c r="I53" s="317"/>
      <c r="J53" s="317"/>
      <c r="K53" s="317">
        <v>50.9</v>
      </c>
      <c r="L53" s="317"/>
      <c r="M53" s="317"/>
      <c r="N53" s="317"/>
      <c r="O53" s="317"/>
      <c r="P53" s="317">
        <v>25</v>
      </c>
      <c r="Q53" s="317"/>
      <c r="R53" s="317"/>
      <c r="S53" s="317"/>
      <c r="T53" s="317"/>
      <c r="U53" s="317">
        <v>29.1</v>
      </c>
      <c r="V53" s="317"/>
      <c r="W53" s="317"/>
      <c r="X53" s="317"/>
      <c r="Y53" s="317"/>
      <c r="Z53" s="317">
        <v>8.3</v>
      </c>
      <c r="AA53" s="317"/>
      <c r="AB53" s="317"/>
      <c r="AC53" s="317"/>
      <c r="AD53" s="317"/>
      <c r="AE53" s="317">
        <v>144.7</v>
      </c>
      <c r="AF53" s="317"/>
      <c r="AG53" s="317"/>
      <c r="AH53" s="317"/>
      <c r="AI53" s="317"/>
      <c r="AJ53" s="317">
        <v>17.3</v>
      </c>
      <c r="AK53" s="317"/>
      <c r="AL53" s="317"/>
      <c r="AM53" s="317"/>
      <c r="AN53" s="317"/>
      <c r="AO53" s="317">
        <v>27.6</v>
      </c>
      <c r="AP53" s="317"/>
      <c r="AQ53" s="317"/>
      <c r="AR53" s="317"/>
      <c r="AS53" s="317"/>
      <c r="AT53" s="317">
        <v>30.4</v>
      </c>
      <c r="AU53" s="317"/>
      <c r="AV53" s="317"/>
      <c r="AW53" s="317"/>
      <c r="AX53" s="317"/>
      <c r="AY53" s="317">
        <v>39</v>
      </c>
      <c r="AZ53" s="317"/>
      <c r="BA53" s="317"/>
      <c r="BB53" s="317"/>
      <c r="BC53" s="317"/>
      <c r="BD53" s="317">
        <v>35.3</v>
      </c>
      <c r="BE53" s="317"/>
      <c r="BF53" s="317"/>
      <c r="BG53" s="317"/>
      <c r="BH53" s="317"/>
    </row>
    <row r="54" spans="1:60" s="114" customFormat="1" ht="15" customHeight="1">
      <c r="A54" s="341" t="s">
        <v>234</v>
      </c>
      <c r="B54" s="341"/>
      <c r="C54" s="341"/>
      <c r="D54" s="341"/>
      <c r="E54" s="342"/>
      <c r="F54" s="317">
        <v>409.6</v>
      </c>
      <c r="G54" s="317"/>
      <c r="H54" s="317"/>
      <c r="I54" s="317"/>
      <c r="J54" s="317"/>
      <c r="K54" s="317">
        <v>51.7</v>
      </c>
      <c r="L54" s="317"/>
      <c r="M54" s="317"/>
      <c r="N54" s="317"/>
      <c r="O54" s="317"/>
      <c r="P54" s="317">
        <v>25.6</v>
      </c>
      <c r="Q54" s="317"/>
      <c r="R54" s="317"/>
      <c r="S54" s="317"/>
      <c r="T54" s="317"/>
      <c r="U54" s="317">
        <v>29.9</v>
      </c>
      <c r="V54" s="317"/>
      <c r="W54" s="317"/>
      <c r="X54" s="317"/>
      <c r="Y54" s="317"/>
      <c r="Z54" s="317">
        <v>8.3</v>
      </c>
      <c r="AA54" s="317"/>
      <c r="AB54" s="317"/>
      <c r="AC54" s="317"/>
      <c r="AD54" s="317"/>
      <c r="AE54" s="317">
        <v>141.8</v>
      </c>
      <c r="AF54" s="317"/>
      <c r="AG54" s="317"/>
      <c r="AH54" s="317"/>
      <c r="AI54" s="317"/>
      <c r="AJ54" s="317">
        <v>17.2</v>
      </c>
      <c r="AK54" s="317"/>
      <c r="AL54" s="317"/>
      <c r="AM54" s="317"/>
      <c r="AN54" s="317"/>
      <c r="AO54" s="317">
        <v>27.3</v>
      </c>
      <c r="AP54" s="317"/>
      <c r="AQ54" s="317"/>
      <c r="AR54" s="317"/>
      <c r="AS54" s="317"/>
      <c r="AT54" s="317">
        <v>33.3</v>
      </c>
      <c r="AU54" s="317"/>
      <c r="AV54" s="317"/>
      <c r="AW54" s="317"/>
      <c r="AX54" s="317"/>
      <c r="AY54" s="317">
        <v>37.4</v>
      </c>
      <c r="AZ54" s="317"/>
      <c r="BA54" s="317"/>
      <c r="BB54" s="317"/>
      <c r="BC54" s="317"/>
      <c r="BD54" s="317">
        <v>36.6</v>
      </c>
      <c r="BE54" s="317"/>
      <c r="BF54" s="317"/>
      <c r="BG54" s="317"/>
      <c r="BH54" s="317"/>
    </row>
    <row r="55" spans="1:60" s="114" customFormat="1" ht="15" customHeight="1">
      <c r="A55" s="341" t="s">
        <v>235</v>
      </c>
      <c r="B55" s="341"/>
      <c r="C55" s="341"/>
      <c r="D55" s="341"/>
      <c r="E55" s="342"/>
      <c r="F55" s="317">
        <v>410.2</v>
      </c>
      <c r="G55" s="317"/>
      <c r="H55" s="317"/>
      <c r="I55" s="317"/>
      <c r="J55" s="317"/>
      <c r="K55" s="317">
        <v>51.2</v>
      </c>
      <c r="L55" s="317"/>
      <c r="M55" s="317"/>
      <c r="N55" s="317"/>
      <c r="O55" s="317"/>
      <c r="P55" s="317">
        <v>25.6</v>
      </c>
      <c r="Q55" s="317"/>
      <c r="R55" s="317"/>
      <c r="S55" s="317"/>
      <c r="T55" s="317"/>
      <c r="U55" s="317">
        <v>30.3</v>
      </c>
      <c r="V55" s="317"/>
      <c r="W55" s="317"/>
      <c r="X55" s="317"/>
      <c r="Y55" s="317"/>
      <c r="Z55" s="317">
        <v>10.1</v>
      </c>
      <c r="AA55" s="317"/>
      <c r="AB55" s="317"/>
      <c r="AC55" s="317"/>
      <c r="AD55" s="317"/>
      <c r="AE55" s="317">
        <v>141.4</v>
      </c>
      <c r="AF55" s="317"/>
      <c r="AG55" s="317"/>
      <c r="AH55" s="317"/>
      <c r="AI55" s="317"/>
      <c r="AJ55" s="317">
        <v>17.2</v>
      </c>
      <c r="AK55" s="317"/>
      <c r="AL55" s="317"/>
      <c r="AM55" s="317"/>
      <c r="AN55" s="317"/>
      <c r="AO55" s="317">
        <v>26.3</v>
      </c>
      <c r="AP55" s="317"/>
      <c r="AQ55" s="317"/>
      <c r="AR55" s="317"/>
      <c r="AS55" s="317"/>
      <c r="AT55" s="317">
        <v>35.6</v>
      </c>
      <c r="AU55" s="317"/>
      <c r="AV55" s="317"/>
      <c r="AW55" s="317"/>
      <c r="AX55" s="317"/>
      <c r="AY55" s="317">
        <v>34.3</v>
      </c>
      <c r="AZ55" s="317"/>
      <c r="BA55" s="317"/>
      <c r="BB55" s="317"/>
      <c r="BC55" s="317"/>
      <c r="BD55" s="317">
        <v>37.7</v>
      </c>
      <c r="BE55" s="317"/>
      <c r="BF55" s="317"/>
      <c r="BG55" s="317"/>
      <c r="BH55" s="317"/>
    </row>
    <row r="56" spans="1:60" s="114" customFormat="1" ht="10.5" customHeight="1">
      <c r="A56" s="345"/>
      <c r="B56" s="345"/>
      <c r="C56" s="345"/>
      <c r="D56" s="345"/>
      <c r="E56" s="346"/>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row>
    <row r="57" spans="1:60" s="114" customFormat="1" ht="15" customHeight="1">
      <c r="A57" s="341" t="s">
        <v>236</v>
      </c>
      <c r="B57" s="341"/>
      <c r="C57" s="341"/>
      <c r="D57" s="341"/>
      <c r="E57" s="342"/>
      <c r="F57" s="317">
        <v>430.6</v>
      </c>
      <c r="G57" s="317"/>
      <c r="H57" s="317"/>
      <c r="I57" s="317"/>
      <c r="J57" s="317"/>
      <c r="K57" s="317">
        <v>51.8</v>
      </c>
      <c r="L57" s="317"/>
      <c r="M57" s="317"/>
      <c r="N57" s="317"/>
      <c r="O57" s="317"/>
      <c r="P57" s="317">
        <v>25.4</v>
      </c>
      <c r="Q57" s="317"/>
      <c r="R57" s="317"/>
      <c r="S57" s="317"/>
      <c r="T57" s="317"/>
      <c r="U57" s="317">
        <v>28.6</v>
      </c>
      <c r="V57" s="317"/>
      <c r="W57" s="317"/>
      <c r="X57" s="317"/>
      <c r="Y57" s="317"/>
      <c r="Z57" s="317">
        <v>9.5</v>
      </c>
      <c r="AA57" s="317"/>
      <c r="AB57" s="317"/>
      <c r="AC57" s="317"/>
      <c r="AD57" s="317"/>
      <c r="AE57" s="317">
        <v>156.4</v>
      </c>
      <c r="AF57" s="317"/>
      <c r="AG57" s="317"/>
      <c r="AH57" s="317"/>
      <c r="AI57" s="317"/>
      <c r="AJ57" s="317">
        <v>17</v>
      </c>
      <c r="AK57" s="317"/>
      <c r="AL57" s="317"/>
      <c r="AM57" s="317"/>
      <c r="AN57" s="317"/>
      <c r="AO57" s="317">
        <v>26.6</v>
      </c>
      <c r="AP57" s="317"/>
      <c r="AQ57" s="317"/>
      <c r="AR57" s="317"/>
      <c r="AS57" s="317"/>
      <c r="AT57" s="317">
        <v>39.1</v>
      </c>
      <c r="AU57" s="317"/>
      <c r="AV57" s="317"/>
      <c r="AW57" s="317"/>
      <c r="AX57" s="317"/>
      <c r="AY57" s="317">
        <v>37.1</v>
      </c>
      <c r="AZ57" s="317"/>
      <c r="BA57" s="317"/>
      <c r="BB57" s="317"/>
      <c r="BC57" s="317"/>
      <c r="BD57" s="317">
        <v>38.7</v>
      </c>
      <c r="BE57" s="317"/>
      <c r="BF57" s="317"/>
      <c r="BG57" s="317"/>
      <c r="BH57" s="317"/>
    </row>
    <row r="58" spans="1:60" s="114" customFormat="1" ht="15" customHeight="1">
      <c r="A58" s="341" t="s">
        <v>237</v>
      </c>
      <c r="B58" s="341"/>
      <c r="C58" s="341"/>
      <c r="D58" s="341"/>
      <c r="E58" s="342"/>
      <c r="F58" s="317">
        <v>436</v>
      </c>
      <c r="G58" s="317"/>
      <c r="H58" s="317"/>
      <c r="I58" s="317"/>
      <c r="J58" s="317"/>
      <c r="K58" s="317">
        <v>49.7</v>
      </c>
      <c r="L58" s="317"/>
      <c r="M58" s="317"/>
      <c r="N58" s="317"/>
      <c r="O58" s="317"/>
      <c r="P58" s="317">
        <v>29.4</v>
      </c>
      <c r="Q58" s="317"/>
      <c r="R58" s="317"/>
      <c r="S58" s="317"/>
      <c r="T58" s="317"/>
      <c r="U58" s="317">
        <v>28.5</v>
      </c>
      <c r="V58" s="317"/>
      <c r="W58" s="317"/>
      <c r="X58" s="317"/>
      <c r="Y58" s="317"/>
      <c r="Z58" s="317">
        <v>10.1</v>
      </c>
      <c r="AA58" s="317"/>
      <c r="AB58" s="317"/>
      <c r="AC58" s="317"/>
      <c r="AD58" s="317"/>
      <c r="AE58" s="317">
        <v>160.4</v>
      </c>
      <c r="AF58" s="317"/>
      <c r="AG58" s="317"/>
      <c r="AH58" s="317"/>
      <c r="AI58" s="317"/>
      <c r="AJ58" s="317">
        <v>16.9</v>
      </c>
      <c r="AK58" s="317"/>
      <c r="AL58" s="317"/>
      <c r="AM58" s="317"/>
      <c r="AN58" s="317"/>
      <c r="AO58" s="317">
        <v>27</v>
      </c>
      <c r="AP58" s="317"/>
      <c r="AQ58" s="317"/>
      <c r="AR58" s="317"/>
      <c r="AS58" s="317"/>
      <c r="AT58" s="317">
        <v>35.9</v>
      </c>
      <c r="AU58" s="317"/>
      <c r="AV58" s="317"/>
      <c r="AW58" s="317"/>
      <c r="AX58" s="317"/>
      <c r="AY58" s="317">
        <v>38.9</v>
      </c>
      <c r="AZ58" s="317"/>
      <c r="BA58" s="317"/>
      <c r="BB58" s="317"/>
      <c r="BC58" s="317"/>
      <c r="BD58" s="317">
        <v>38.8</v>
      </c>
      <c r="BE58" s="317"/>
      <c r="BF58" s="317"/>
      <c r="BG58" s="317"/>
      <c r="BH58" s="317"/>
    </row>
    <row r="59" spans="1:60" s="114" customFormat="1" ht="15" customHeight="1">
      <c r="A59" s="341" t="s">
        <v>238</v>
      </c>
      <c r="B59" s="341"/>
      <c r="C59" s="341"/>
      <c r="D59" s="341"/>
      <c r="E59" s="342"/>
      <c r="F59" s="317">
        <v>427</v>
      </c>
      <c r="G59" s="317"/>
      <c r="H59" s="317"/>
      <c r="I59" s="317"/>
      <c r="J59" s="317"/>
      <c r="K59" s="317">
        <v>48.2</v>
      </c>
      <c r="L59" s="317"/>
      <c r="M59" s="317"/>
      <c r="N59" s="317"/>
      <c r="O59" s="317"/>
      <c r="P59" s="317">
        <v>30.4</v>
      </c>
      <c r="Q59" s="317"/>
      <c r="R59" s="317"/>
      <c r="S59" s="317"/>
      <c r="T59" s="317"/>
      <c r="U59" s="317">
        <v>29.3</v>
      </c>
      <c r="V59" s="317"/>
      <c r="W59" s="317"/>
      <c r="X59" s="317"/>
      <c r="Y59" s="317"/>
      <c r="Z59" s="317">
        <v>9.1</v>
      </c>
      <c r="AA59" s="317"/>
      <c r="AB59" s="317"/>
      <c r="AC59" s="317"/>
      <c r="AD59" s="317"/>
      <c r="AE59" s="317">
        <v>154.2</v>
      </c>
      <c r="AF59" s="317"/>
      <c r="AG59" s="317"/>
      <c r="AH59" s="317"/>
      <c r="AI59" s="317"/>
      <c r="AJ59" s="317">
        <v>16.7</v>
      </c>
      <c r="AK59" s="317"/>
      <c r="AL59" s="317"/>
      <c r="AM59" s="317"/>
      <c r="AN59" s="317"/>
      <c r="AO59" s="317">
        <v>26</v>
      </c>
      <c r="AP59" s="317"/>
      <c r="AQ59" s="317"/>
      <c r="AR59" s="317"/>
      <c r="AS59" s="317"/>
      <c r="AT59" s="317">
        <v>33.4</v>
      </c>
      <c r="AU59" s="317"/>
      <c r="AV59" s="317"/>
      <c r="AW59" s="317"/>
      <c r="AX59" s="317"/>
      <c r="AY59" s="317">
        <v>39.7</v>
      </c>
      <c r="AZ59" s="317"/>
      <c r="BA59" s="317"/>
      <c r="BB59" s="317"/>
      <c r="BC59" s="317"/>
      <c r="BD59" s="317">
        <v>39.5</v>
      </c>
      <c r="BE59" s="317"/>
      <c r="BF59" s="317"/>
      <c r="BG59" s="317"/>
      <c r="BH59" s="317"/>
    </row>
    <row r="60" spans="1:60" s="114" customFormat="1" ht="15" customHeight="1">
      <c r="A60" s="341" t="s">
        <v>239</v>
      </c>
      <c r="B60" s="341"/>
      <c r="C60" s="341"/>
      <c r="D60" s="341"/>
      <c r="E60" s="342"/>
      <c r="F60" s="317">
        <v>437.7</v>
      </c>
      <c r="G60" s="317"/>
      <c r="H60" s="317"/>
      <c r="I60" s="317"/>
      <c r="J60" s="317"/>
      <c r="K60" s="317">
        <v>48.1</v>
      </c>
      <c r="L60" s="317"/>
      <c r="M60" s="317"/>
      <c r="N60" s="317"/>
      <c r="O60" s="317"/>
      <c r="P60" s="317">
        <v>32.4</v>
      </c>
      <c r="Q60" s="317"/>
      <c r="R60" s="317"/>
      <c r="S60" s="317"/>
      <c r="T60" s="317"/>
      <c r="U60" s="317">
        <v>31.2</v>
      </c>
      <c r="V60" s="317"/>
      <c r="W60" s="317"/>
      <c r="X60" s="317"/>
      <c r="Y60" s="317"/>
      <c r="Z60" s="317">
        <v>10.3</v>
      </c>
      <c r="AA60" s="317"/>
      <c r="AB60" s="317"/>
      <c r="AC60" s="317"/>
      <c r="AD60" s="317"/>
      <c r="AE60" s="317">
        <v>153.1</v>
      </c>
      <c r="AF60" s="317"/>
      <c r="AG60" s="317"/>
      <c r="AH60" s="317"/>
      <c r="AI60" s="317"/>
      <c r="AJ60" s="317">
        <v>17.6</v>
      </c>
      <c r="AK60" s="317"/>
      <c r="AL60" s="317"/>
      <c r="AM60" s="317"/>
      <c r="AN60" s="317"/>
      <c r="AO60" s="317">
        <v>24.5</v>
      </c>
      <c r="AP60" s="317"/>
      <c r="AQ60" s="317"/>
      <c r="AR60" s="317"/>
      <c r="AS60" s="317"/>
      <c r="AT60" s="317">
        <v>39.4</v>
      </c>
      <c r="AU60" s="317"/>
      <c r="AV60" s="317"/>
      <c r="AW60" s="317"/>
      <c r="AX60" s="317"/>
      <c r="AY60" s="317">
        <v>40.6</v>
      </c>
      <c r="AZ60" s="317"/>
      <c r="BA60" s="317"/>
      <c r="BB60" s="317"/>
      <c r="BC60" s="317"/>
      <c r="BD60" s="317">
        <v>40</v>
      </c>
      <c r="BE60" s="317"/>
      <c r="BF60" s="317"/>
      <c r="BG60" s="317"/>
      <c r="BH60" s="317"/>
    </row>
    <row r="61" spans="1:60" s="114" customFormat="1" ht="15" customHeight="1">
      <c r="A61" s="341" t="s">
        <v>240</v>
      </c>
      <c r="B61" s="341"/>
      <c r="C61" s="341"/>
      <c r="D61" s="341"/>
      <c r="E61" s="342"/>
      <c r="F61" s="317">
        <v>444.6</v>
      </c>
      <c r="G61" s="317"/>
      <c r="H61" s="317"/>
      <c r="I61" s="317"/>
      <c r="J61" s="317"/>
      <c r="K61" s="317">
        <v>49.3</v>
      </c>
      <c r="L61" s="317"/>
      <c r="M61" s="317"/>
      <c r="N61" s="317"/>
      <c r="O61" s="317"/>
      <c r="P61" s="317">
        <v>30.2</v>
      </c>
      <c r="Q61" s="317"/>
      <c r="R61" s="317"/>
      <c r="S61" s="317"/>
      <c r="T61" s="317"/>
      <c r="U61" s="317">
        <v>33.2</v>
      </c>
      <c r="V61" s="317"/>
      <c r="W61" s="317"/>
      <c r="X61" s="317"/>
      <c r="Y61" s="317"/>
      <c r="Z61" s="317">
        <v>10.2</v>
      </c>
      <c r="AA61" s="317"/>
      <c r="AB61" s="317"/>
      <c r="AC61" s="317"/>
      <c r="AD61" s="317"/>
      <c r="AE61" s="317">
        <v>153.8</v>
      </c>
      <c r="AF61" s="317"/>
      <c r="AG61" s="317"/>
      <c r="AH61" s="317"/>
      <c r="AI61" s="317"/>
      <c r="AJ61" s="317">
        <v>17.3</v>
      </c>
      <c r="AK61" s="317"/>
      <c r="AL61" s="317"/>
      <c r="AM61" s="317"/>
      <c r="AN61" s="317"/>
      <c r="AO61" s="317">
        <v>24.1</v>
      </c>
      <c r="AP61" s="317"/>
      <c r="AQ61" s="317"/>
      <c r="AR61" s="317"/>
      <c r="AS61" s="317"/>
      <c r="AT61" s="317">
        <v>45</v>
      </c>
      <c r="AU61" s="317"/>
      <c r="AV61" s="317"/>
      <c r="AW61" s="317"/>
      <c r="AX61" s="317"/>
      <c r="AY61" s="317">
        <v>42.1</v>
      </c>
      <c r="AZ61" s="317"/>
      <c r="BA61" s="317"/>
      <c r="BB61" s="317"/>
      <c r="BC61" s="317"/>
      <c r="BD61" s="317">
        <v>39</v>
      </c>
      <c r="BE61" s="317"/>
      <c r="BF61" s="317"/>
      <c r="BG61" s="317"/>
      <c r="BH61" s="317"/>
    </row>
    <row r="62" spans="1:61" s="114" customFormat="1" ht="15" customHeight="1">
      <c r="A62" s="341" t="s">
        <v>241</v>
      </c>
      <c r="B62" s="341"/>
      <c r="C62" s="341"/>
      <c r="D62" s="341"/>
      <c r="E62" s="342"/>
      <c r="F62" s="317">
        <v>453.6</v>
      </c>
      <c r="G62" s="317"/>
      <c r="H62" s="317"/>
      <c r="I62" s="317"/>
      <c r="J62" s="317"/>
      <c r="K62" s="317">
        <v>54.9</v>
      </c>
      <c r="L62" s="317"/>
      <c r="M62" s="317"/>
      <c r="N62" s="317"/>
      <c r="O62" s="317"/>
      <c r="P62" s="317">
        <v>28.5</v>
      </c>
      <c r="Q62" s="317"/>
      <c r="R62" s="317"/>
      <c r="S62" s="317"/>
      <c r="T62" s="317"/>
      <c r="U62" s="317">
        <v>35.5</v>
      </c>
      <c r="V62" s="317"/>
      <c r="W62" s="317"/>
      <c r="X62" s="317"/>
      <c r="Y62" s="317"/>
      <c r="Z62" s="317">
        <v>10</v>
      </c>
      <c r="AA62" s="317"/>
      <c r="AB62" s="317"/>
      <c r="AC62" s="317"/>
      <c r="AD62" s="317"/>
      <c r="AE62" s="317">
        <v>162.2</v>
      </c>
      <c r="AF62" s="317"/>
      <c r="AG62" s="317"/>
      <c r="AH62" s="317"/>
      <c r="AI62" s="317"/>
      <c r="AJ62" s="317">
        <v>16.9</v>
      </c>
      <c r="AK62" s="317"/>
      <c r="AL62" s="317"/>
      <c r="AM62" s="317"/>
      <c r="AN62" s="317"/>
      <c r="AO62" s="317">
        <v>23.8</v>
      </c>
      <c r="AP62" s="317"/>
      <c r="AQ62" s="317"/>
      <c r="AR62" s="317"/>
      <c r="AS62" s="317"/>
      <c r="AT62" s="317">
        <v>40.4</v>
      </c>
      <c r="AU62" s="317"/>
      <c r="AV62" s="317"/>
      <c r="AW62" s="317"/>
      <c r="AX62" s="317"/>
      <c r="AY62" s="317">
        <v>43.4</v>
      </c>
      <c r="AZ62" s="317"/>
      <c r="BA62" s="317"/>
      <c r="BB62" s="317"/>
      <c r="BC62" s="317"/>
      <c r="BD62" s="317">
        <v>37.5</v>
      </c>
      <c r="BE62" s="317"/>
      <c r="BF62" s="317"/>
      <c r="BG62" s="317"/>
      <c r="BH62" s="317"/>
      <c r="BI62" s="278"/>
    </row>
    <row r="63" spans="1:60" ht="6.75" customHeight="1" thickBot="1">
      <c r="A63" s="23"/>
      <c r="B63" s="23"/>
      <c r="C63" s="23"/>
      <c r="D63" s="23"/>
      <c r="E63" s="279"/>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1:60" ht="12" customHeight="1">
      <c r="A64" s="276" t="s">
        <v>321</v>
      </c>
      <c r="BH64" s="40" t="s">
        <v>45</v>
      </c>
    </row>
    <row r="65" ht="11.25">
      <c r="A65" s="280" t="s">
        <v>313</v>
      </c>
    </row>
  </sheetData>
  <sheetProtection/>
  <mergeCells count="586">
    <mergeCell ref="AY15:BC15"/>
    <mergeCell ref="AY16:BC16"/>
    <mergeCell ref="BD15:BH15"/>
    <mergeCell ref="BD16:BH16"/>
    <mergeCell ref="AO15:AS15"/>
    <mergeCell ref="AO16:AS16"/>
    <mergeCell ref="AT15:AX15"/>
    <mergeCell ref="AT16:AX16"/>
    <mergeCell ref="AD15:AI15"/>
    <mergeCell ref="AD16:AI16"/>
    <mergeCell ref="AJ15:AN15"/>
    <mergeCell ref="AJ16:AN16"/>
    <mergeCell ref="L16:Q16"/>
    <mergeCell ref="R15:W15"/>
    <mergeCell ref="R16:W16"/>
    <mergeCell ref="X15:AC15"/>
    <mergeCell ref="X16:AC16"/>
    <mergeCell ref="BD41:BH41"/>
    <mergeCell ref="AT10:AX10"/>
    <mergeCell ref="AY10:BC10"/>
    <mergeCell ref="BD10:BH10"/>
    <mergeCell ref="AT40:AX40"/>
    <mergeCell ref="AT39:AX39"/>
    <mergeCell ref="AY37:BC37"/>
    <mergeCell ref="BD40:BH40"/>
    <mergeCell ref="BD39:BH39"/>
    <mergeCell ref="A35:BH35"/>
    <mergeCell ref="K42:O42"/>
    <mergeCell ref="F41:J41"/>
    <mergeCell ref="AY41:BC41"/>
    <mergeCell ref="AT41:AX41"/>
    <mergeCell ref="U41:Y41"/>
    <mergeCell ref="Z41:AD41"/>
    <mergeCell ref="AE41:AI41"/>
    <mergeCell ref="U42:Y42"/>
    <mergeCell ref="AO42:AS42"/>
    <mergeCell ref="X10:AC10"/>
    <mergeCell ref="F43:J43"/>
    <mergeCell ref="A39:E39"/>
    <mergeCell ref="F39:J39"/>
    <mergeCell ref="K43:O43"/>
    <mergeCell ref="Z42:AD42"/>
    <mergeCell ref="Z43:AD43"/>
    <mergeCell ref="F42:J42"/>
    <mergeCell ref="F15:K15"/>
    <mergeCell ref="F16:K16"/>
    <mergeCell ref="K50:O50"/>
    <mergeCell ref="A62:E62"/>
    <mergeCell ref="A58:E58"/>
    <mergeCell ref="A59:E59"/>
    <mergeCell ref="A60:E60"/>
    <mergeCell ref="A61:E61"/>
    <mergeCell ref="A56:E56"/>
    <mergeCell ref="A57:E57"/>
    <mergeCell ref="K53:O53"/>
    <mergeCell ref="F51:J51"/>
    <mergeCell ref="U48:Y48"/>
    <mergeCell ref="P50:T50"/>
    <mergeCell ref="P51:T51"/>
    <mergeCell ref="U52:Y52"/>
    <mergeCell ref="P52:T52"/>
    <mergeCell ref="U50:Y50"/>
    <mergeCell ref="U51:Y51"/>
    <mergeCell ref="U49:Y49"/>
    <mergeCell ref="Z45:AD45"/>
    <mergeCell ref="P40:T40"/>
    <mergeCell ref="P39:T39"/>
    <mergeCell ref="P42:T42"/>
    <mergeCell ref="P43:T43"/>
    <mergeCell ref="U40:Y40"/>
    <mergeCell ref="U39:Y39"/>
    <mergeCell ref="P45:T45"/>
    <mergeCell ref="U45:Y45"/>
    <mergeCell ref="U43:Y43"/>
    <mergeCell ref="A44:E44"/>
    <mergeCell ref="A43:E43"/>
    <mergeCell ref="F53:J53"/>
    <mergeCell ref="F48:J48"/>
    <mergeCell ref="A46:E46"/>
    <mergeCell ref="A47:E47"/>
    <mergeCell ref="F46:J46"/>
    <mergeCell ref="F47:J47"/>
    <mergeCell ref="F45:J45"/>
    <mergeCell ref="F49:J49"/>
    <mergeCell ref="A55:E55"/>
    <mergeCell ref="A50:E50"/>
    <mergeCell ref="A51:E51"/>
    <mergeCell ref="A52:E52"/>
    <mergeCell ref="A53:E53"/>
    <mergeCell ref="F54:J54"/>
    <mergeCell ref="A45:E45"/>
    <mergeCell ref="A48:E48"/>
    <mergeCell ref="A49:E49"/>
    <mergeCell ref="F52:J52"/>
    <mergeCell ref="F50:J50"/>
    <mergeCell ref="A54:E54"/>
    <mergeCell ref="K58:O58"/>
    <mergeCell ref="F57:J57"/>
    <mergeCell ref="F55:J55"/>
    <mergeCell ref="K57:O57"/>
    <mergeCell ref="F58:J58"/>
    <mergeCell ref="F56:J56"/>
    <mergeCell ref="F61:J61"/>
    <mergeCell ref="F62:J62"/>
    <mergeCell ref="F59:J59"/>
    <mergeCell ref="K61:O61"/>
    <mergeCell ref="F60:J60"/>
    <mergeCell ref="K60:O60"/>
    <mergeCell ref="K59:O59"/>
    <mergeCell ref="K62:O62"/>
    <mergeCell ref="U62:Y62"/>
    <mergeCell ref="U60:Y60"/>
    <mergeCell ref="U61:Y61"/>
    <mergeCell ref="P61:T61"/>
    <mergeCell ref="P62:T62"/>
    <mergeCell ref="U59:Y59"/>
    <mergeCell ref="P60:T60"/>
    <mergeCell ref="U54:Y54"/>
    <mergeCell ref="U55:Y55"/>
    <mergeCell ref="U57:Y57"/>
    <mergeCell ref="U56:Y56"/>
    <mergeCell ref="P54:T54"/>
    <mergeCell ref="K45:O45"/>
    <mergeCell ref="P48:T48"/>
    <mergeCell ref="K48:O48"/>
    <mergeCell ref="K49:O49"/>
    <mergeCell ref="P49:T49"/>
    <mergeCell ref="K51:O51"/>
    <mergeCell ref="K54:O54"/>
    <mergeCell ref="K52:O52"/>
    <mergeCell ref="P53:T53"/>
    <mergeCell ref="P56:T56"/>
    <mergeCell ref="P55:T55"/>
    <mergeCell ref="K55:O55"/>
    <mergeCell ref="K56:O56"/>
    <mergeCell ref="P57:T57"/>
    <mergeCell ref="P58:T58"/>
    <mergeCell ref="P59:T59"/>
    <mergeCell ref="Z48:AD48"/>
    <mergeCell ref="Z50:AD50"/>
    <mergeCell ref="Z52:AD52"/>
    <mergeCell ref="Z53:AD53"/>
    <mergeCell ref="U53:Y53"/>
    <mergeCell ref="Z55:AD55"/>
    <mergeCell ref="Z54:AD54"/>
    <mergeCell ref="Z61:AD61"/>
    <mergeCell ref="Z60:AD60"/>
    <mergeCell ref="Z57:AD57"/>
    <mergeCell ref="Z58:AD58"/>
    <mergeCell ref="Z59:AD59"/>
    <mergeCell ref="Z56:AD56"/>
    <mergeCell ref="U58:Y58"/>
    <mergeCell ref="Z49:AD49"/>
    <mergeCell ref="Z51:AD51"/>
    <mergeCell ref="AE49:AI49"/>
    <mergeCell ref="AE62:AI62"/>
    <mergeCell ref="AE60:AI60"/>
    <mergeCell ref="AE61:AI61"/>
    <mergeCell ref="AE56:AI56"/>
    <mergeCell ref="Z62:AD62"/>
    <mergeCell ref="AE57:AI57"/>
    <mergeCell ref="Z40:AD40"/>
    <mergeCell ref="AJ62:AN62"/>
    <mergeCell ref="AJ42:AN42"/>
    <mergeCell ref="AJ60:AN60"/>
    <mergeCell ref="AJ61:AN61"/>
    <mergeCell ref="AJ56:AN56"/>
    <mergeCell ref="AE58:AI58"/>
    <mergeCell ref="AJ58:AN58"/>
    <mergeCell ref="AE48:AI48"/>
    <mergeCell ref="AJ59:AN59"/>
    <mergeCell ref="AJ57:AN57"/>
    <mergeCell ref="AE54:AI54"/>
    <mergeCell ref="AJ54:AN54"/>
    <mergeCell ref="AE55:AI55"/>
    <mergeCell ref="AJ55:AN55"/>
    <mergeCell ref="AE59:AI59"/>
    <mergeCell ref="AJ52:AN52"/>
    <mergeCell ref="AE53:AI53"/>
    <mergeCell ref="AJ53:AN53"/>
    <mergeCell ref="AE50:AI50"/>
    <mergeCell ref="AE51:AI51"/>
    <mergeCell ref="AJ51:AN51"/>
    <mergeCell ref="AE52:AI52"/>
    <mergeCell ref="AJ50:AN50"/>
    <mergeCell ref="AE45:AI45"/>
    <mergeCell ref="AJ45:AN45"/>
    <mergeCell ref="AE44:AI44"/>
    <mergeCell ref="AJ49:AN49"/>
    <mergeCell ref="AJ48:AN48"/>
    <mergeCell ref="AJ46:AN46"/>
    <mergeCell ref="AJ47:AN47"/>
    <mergeCell ref="AE40:AI40"/>
    <mergeCell ref="AE39:AI39"/>
    <mergeCell ref="AE43:AI43"/>
    <mergeCell ref="AJ43:AN43"/>
    <mergeCell ref="AJ39:AN39"/>
    <mergeCell ref="AJ40:AN40"/>
    <mergeCell ref="AO58:AS58"/>
    <mergeCell ref="AO44:AS44"/>
    <mergeCell ref="AO40:AS40"/>
    <mergeCell ref="AO39:AS39"/>
    <mergeCell ref="AO45:AS45"/>
    <mergeCell ref="AO48:AS48"/>
    <mergeCell ref="AO62:AS62"/>
    <mergeCell ref="AO55:AS55"/>
    <mergeCell ref="AO56:AS56"/>
    <mergeCell ref="AJ41:AN41"/>
    <mergeCell ref="AE42:AI42"/>
    <mergeCell ref="AO41:AS41"/>
    <mergeCell ref="AO59:AS59"/>
    <mergeCell ref="AO51:AS51"/>
    <mergeCell ref="AO52:AS52"/>
    <mergeCell ref="AO53:AS53"/>
    <mergeCell ref="AY49:BC49"/>
    <mergeCell ref="AY50:BC50"/>
    <mergeCell ref="AY51:BC51"/>
    <mergeCell ref="AO49:AS49"/>
    <mergeCell ref="AT62:AX62"/>
    <mergeCell ref="AT58:AX58"/>
    <mergeCell ref="AT59:AX59"/>
    <mergeCell ref="AO50:AS50"/>
    <mergeCell ref="AO60:AS60"/>
    <mergeCell ref="AO61:AS61"/>
    <mergeCell ref="AT44:AX44"/>
    <mergeCell ref="AT46:AX46"/>
    <mergeCell ref="AT47:AX47"/>
    <mergeCell ref="AO57:AS57"/>
    <mergeCell ref="AT50:AX50"/>
    <mergeCell ref="AT51:AX51"/>
    <mergeCell ref="AO54:AS54"/>
    <mergeCell ref="AY62:BC62"/>
    <mergeCell ref="AY57:BC57"/>
    <mergeCell ref="AT52:AX52"/>
    <mergeCell ref="AT53:AX53"/>
    <mergeCell ref="AT60:AX60"/>
    <mergeCell ref="AT61:AX61"/>
    <mergeCell ref="AT54:AX54"/>
    <mergeCell ref="AT55:AX55"/>
    <mergeCell ref="AT56:AX56"/>
    <mergeCell ref="AT57:AX57"/>
    <mergeCell ref="AY58:BC58"/>
    <mergeCell ref="AY56:BC56"/>
    <mergeCell ref="AY60:BC60"/>
    <mergeCell ref="AY61:BC61"/>
    <mergeCell ref="AY52:BC52"/>
    <mergeCell ref="AY53:BC53"/>
    <mergeCell ref="AY54:BC54"/>
    <mergeCell ref="AY55:BC55"/>
    <mergeCell ref="BD62:BH62"/>
    <mergeCell ref="AY40:BC40"/>
    <mergeCell ref="AY39:BC39"/>
    <mergeCell ref="AY42:BC42"/>
    <mergeCell ref="AY45:BC45"/>
    <mergeCell ref="BD58:BH58"/>
    <mergeCell ref="BD59:BH59"/>
    <mergeCell ref="AY48:BC48"/>
    <mergeCell ref="AY59:BC59"/>
    <mergeCell ref="BD61:BH61"/>
    <mergeCell ref="BD53:BH53"/>
    <mergeCell ref="BD60:BH60"/>
    <mergeCell ref="BD54:BH54"/>
    <mergeCell ref="BD55:BH55"/>
    <mergeCell ref="BD56:BH56"/>
    <mergeCell ref="BD57:BH57"/>
    <mergeCell ref="BD50:BH50"/>
    <mergeCell ref="BD44:BH44"/>
    <mergeCell ref="BD46:BH46"/>
    <mergeCell ref="BD47:BH47"/>
    <mergeCell ref="BD51:BH51"/>
    <mergeCell ref="BD52:BH52"/>
    <mergeCell ref="AY44:BC44"/>
    <mergeCell ref="AJ44:AN44"/>
    <mergeCell ref="BD37:BH37"/>
    <mergeCell ref="AT45:AX45"/>
    <mergeCell ref="BD48:BH48"/>
    <mergeCell ref="BD49:BH49"/>
    <mergeCell ref="BD43:BH43"/>
    <mergeCell ref="AT48:AX48"/>
    <mergeCell ref="AT49:AX49"/>
    <mergeCell ref="AT43:AX43"/>
    <mergeCell ref="P37:T37"/>
    <mergeCell ref="U37:Y37"/>
    <mergeCell ref="Z37:AD37"/>
    <mergeCell ref="AE37:AI37"/>
    <mergeCell ref="BD42:BH42"/>
    <mergeCell ref="BD45:BH45"/>
    <mergeCell ref="AJ37:AN37"/>
    <mergeCell ref="AO37:AS37"/>
    <mergeCell ref="AT37:AX37"/>
    <mergeCell ref="AY43:BC43"/>
    <mergeCell ref="A37:E37"/>
    <mergeCell ref="A28:E28"/>
    <mergeCell ref="A29:E29"/>
    <mergeCell ref="A30:E30"/>
    <mergeCell ref="A31:E31"/>
    <mergeCell ref="F29:K29"/>
    <mergeCell ref="F30:K30"/>
    <mergeCell ref="F31:K31"/>
    <mergeCell ref="F37:J37"/>
    <mergeCell ref="K37:O37"/>
    <mergeCell ref="A24:E24"/>
    <mergeCell ref="A25:E25"/>
    <mergeCell ref="A26:E26"/>
    <mergeCell ref="A27:E27"/>
    <mergeCell ref="A20:E20"/>
    <mergeCell ref="A21:E21"/>
    <mergeCell ref="A22:E22"/>
    <mergeCell ref="A23:E23"/>
    <mergeCell ref="A17:E17"/>
    <mergeCell ref="A18:E18"/>
    <mergeCell ref="A12:E12"/>
    <mergeCell ref="A19:E19"/>
    <mergeCell ref="A15:E15"/>
    <mergeCell ref="A16:E16"/>
    <mergeCell ref="A8:E8"/>
    <mergeCell ref="A10:E10"/>
    <mergeCell ref="F25:K25"/>
    <mergeCell ref="F26:K26"/>
    <mergeCell ref="A14:E14"/>
    <mergeCell ref="F20:K20"/>
    <mergeCell ref="A9:E9"/>
    <mergeCell ref="A11:E11"/>
    <mergeCell ref="A13:E13"/>
    <mergeCell ref="F12:K12"/>
    <mergeCell ref="F27:K27"/>
    <mergeCell ref="F28:K28"/>
    <mergeCell ref="F21:K21"/>
    <mergeCell ref="F22:K22"/>
    <mergeCell ref="F23:K23"/>
    <mergeCell ref="F24:K24"/>
    <mergeCell ref="L31:Q31"/>
    <mergeCell ref="F9:K9"/>
    <mergeCell ref="F8:K8"/>
    <mergeCell ref="F11:K11"/>
    <mergeCell ref="F14:K14"/>
    <mergeCell ref="L27:Q27"/>
    <mergeCell ref="L28:Q28"/>
    <mergeCell ref="F17:K17"/>
    <mergeCell ref="F18:K18"/>
    <mergeCell ref="F19:K19"/>
    <mergeCell ref="L29:Q29"/>
    <mergeCell ref="L30:Q30"/>
    <mergeCell ref="L23:Q23"/>
    <mergeCell ref="L24:Q24"/>
    <mergeCell ref="L25:Q25"/>
    <mergeCell ref="L26:Q26"/>
    <mergeCell ref="R29:W29"/>
    <mergeCell ref="R26:W26"/>
    <mergeCell ref="R27:W27"/>
    <mergeCell ref="R28:W28"/>
    <mergeCell ref="R30:W30"/>
    <mergeCell ref="R31:W31"/>
    <mergeCell ref="R25:W25"/>
    <mergeCell ref="L9:Q9"/>
    <mergeCell ref="R22:W22"/>
    <mergeCell ref="L11:Q11"/>
    <mergeCell ref="L17:Q17"/>
    <mergeCell ref="L18:Q18"/>
    <mergeCell ref="L14:Q14"/>
    <mergeCell ref="L12:Q12"/>
    <mergeCell ref="L22:Q22"/>
    <mergeCell ref="L8:Q8"/>
    <mergeCell ref="R21:W21"/>
    <mergeCell ref="L19:Q19"/>
    <mergeCell ref="L20:Q20"/>
    <mergeCell ref="L21:Q21"/>
    <mergeCell ref="R20:W20"/>
    <mergeCell ref="L13:Q13"/>
    <mergeCell ref="L10:Q10"/>
    <mergeCell ref="R10:W10"/>
    <mergeCell ref="L15:Q15"/>
    <mergeCell ref="X31:AC31"/>
    <mergeCell ref="X29:AC29"/>
    <mergeCell ref="X30:AC30"/>
    <mergeCell ref="X21:AC21"/>
    <mergeCell ref="X22:AC22"/>
    <mergeCell ref="X28:AC28"/>
    <mergeCell ref="X23:AC23"/>
    <mergeCell ref="X25:AC25"/>
    <mergeCell ref="X26:AC26"/>
    <mergeCell ref="X27:AC27"/>
    <mergeCell ref="X11:AC11"/>
    <mergeCell ref="X17:AC17"/>
    <mergeCell ref="X18:AC18"/>
    <mergeCell ref="R11:W11"/>
    <mergeCell ref="R18:W18"/>
    <mergeCell ref="R12:W12"/>
    <mergeCell ref="R13:W13"/>
    <mergeCell ref="X13:AC13"/>
    <mergeCell ref="R14:W14"/>
    <mergeCell ref="X14:AC14"/>
    <mergeCell ref="X24:AC24"/>
    <mergeCell ref="R17:W17"/>
    <mergeCell ref="R23:W23"/>
    <mergeCell ref="R24:W24"/>
    <mergeCell ref="X19:AC19"/>
    <mergeCell ref="X20:AC20"/>
    <mergeCell ref="R19:W19"/>
    <mergeCell ref="AD18:AI18"/>
    <mergeCell ref="AD20:AI20"/>
    <mergeCell ref="AD31:AI31"/>
    <mergeCell ref="AD25:AI25"/>
    <mergeCell ref="AD29:AI29"/>
    <mergeCell ref="AD28:AI28"/>
    <mergeCell ref="AD19:AI19"/>
    <mergeCell ref="AJ27:AN27"/>
    <mergeCell ref="AJ25:AN25"/>
    <mergeCell ref="AJ26:AN26"/>
    <mergeCell ref="AJ31:AN31"/>
    <mergeCell ref="AJ28:AN28"/>
    <mergeCell ref="AJ29:AN29"/>
    <mergeCell ref="AJ30:AN30"/>
    <mergeCell ref="AD14:AI14"/>
    <mergeCell ref="AD12:AI12"/>
    <mergeCell ref="AD30:AI30"/>
    <mergeCell ref="AD24:AI24"/>
    <mergeCell ref="AD17:AI17"/>
    <mergeCell ref="AD22:AI22"/>
    <mergeCell ref="AD23:AI23"/>
    <mergeCell ref="AD26:AI26"/>
    <mergeCell ref="AD27:AI27"/>
    <mergeCell ref="AD21:AI21"/>
    <mergeCell ref="AJ21:AN21"/>
    <mergeCell ref="AJ22:AN22"/>
    <mergeCell ref="AJ23:AN23"/>
    <mergeCell ref="AJ9:AN9"/>
    <mergeCell ref="AJ10:AN10"/>
    <mergeCell ref="AJ20:AN20"/>
    <mergeCell ref="AJ11:AN11"/>
    <mergeCell ref="AJ14:AN14"/>
    <mergeCell ref="AJ17:AN17"/>
    <mergeCell ref="AJ18:AN18"/>
    <mergeCell ref="AO10:AS10"/>
    <mergeCell ref="AJ24:AN24"/>
    <mergeCell ref="AO19:AS19"/>
    <mergeCell ref="AO20:AS20"/>
    <mergeCell ref="AO17:AS17"/>
    <mergeCell ref="AO18:AS18"/>
    <mergeCell ref="AJ12:AN12"/>
    <mergeCell ref="AO11:AS11"/>
    <mergeCell ref="AO14:AS14"/>
    <mergeCell ref="AJ19:AN19"/>
    <mergeCell ref="AO26:AS26"/>
    <mergeCell ref="AO21:AS21"/>
    <mergeCell ref="AO22:AS22"/>
    <mergeCell ref="AO23:AS23"/>
    <mergeCell ref="AO24:AS24"/>
    <mergeCell ref="AO27:AS27"/>
    <mergeCell ref="AO25:AS25"/>
    <mergeCell ref="AT8:AX8"/>
    <mergeCell ref="AT27:AX27"/>
    <mergeCell ref="BD21:BH21"/>
    <mergeCell ref="BD27:BH27"/>
    <mergeCell ref="AY20:BC20"/>
    <mergeCell ref="AT26:AX26"/>
    <mergeCell ref="AT23:AX23"/>
    <mergeCell ref="AY25:BC25"/>
    <mergeCell ref="AY26:BC26"/>
    <mergeCell ref="AT11:AX11"/>
    <mergeCell ref="AY9:BC9"/>
    <mergeCell ref="AY28:BC28"/>
    <mergeCell ref="AY21:BC21"/>
    <mergeCell ref="AY22:BC22"/>
    <mergeCell ref="AY27:BC27"/>
    <mergeCell ref="AT9:AX9"/>
    <mergeCell ref="AT28:AX28"/>
    <mergeCell ref="AT14:AX14"/>
    <mergeCell ref="AT17:AX17"/>
    <mergeCell ref="AT25:AX25"/>
    <mergeCell ref="AO43:AS43"/>
    <mergeCell ref="BD31:BH31"/>
    <mergeCell ref="BD29:BH29"/>
    <mergeCell ref="BD30:BH30"/>
    <mergeCell ref="AY30:BC30"/>
    <mergeCell ref="AY31:BC31"/>
    <mergeCell ref="AO30:AS30"/>
    <mergeCell ref="AO31:AS31"/>
    <mergeCell ref="AO29:AS29"/>
    <mergeCell ref="AT42:AX42"/>
    <mergeCell ref="AO8:AS8"/>
    <mergeCell ref="AY8:BC8"/>
    <mergeCell ref="AY11:BC11"/>
    <mergeCell ref="K46:O46"/>
    <mergeCell ref="P46:T46"/>
    <mergeCell ref="U46:Y46"/>
    <mergeCell ref="Z46:AD46"/>
    <mergeCell ref="AE46:AI46"/>
    <mergeCell ref="AO46:AS46"/>
    <mergeCell ref="AY46:BC46"/>
    <mergeCell ref="AT31:AX31"/>
    <mergeCell ref="AT29:AX29"/>
    <mergeCell ref="AT30:AX30"/>
    <mergeCell ref="BD26:BH26"/>
    <mergeCell ref="AO6:AS6"/>
    <mergeCell ref="AT6:AX6"/>
    <mergeCell ref="BD6:BH6"/>
    <mergeCell ref="AY6:BC6"/>
    <mergeCell ref="BD9:BH9"/>
    <mergeCell ref="BD8:BH8"/>
    <mergeCell ref="AY13:BC13"/>
    <mergeCell ref="AY14:BC14"/>
    <mergeCell ref="AT18:AX18"/>
    <mergeCell ref="AY18:BC18"/>
    <mergeCell ref="AY29:BC29"/>
    <mergeCell ref="AY23:BC23"/>
    <mergeCell ref="AT21:AX21"/>
    <mergeCell ref="AT22:AX22"/>
    <mergeCell ref="AT24:AX24"/>
    <mergeCell ref="AT19:AX19"/>
    <mergeCell ref="BD18:BH18"/>
    <mergeCell ref="BD12:BH12"/>
    <mergeCell ref="R6:W6"/>
    <mergeCell ref="X6:AC6"/>
    <mergeCell ref="AD6:AI6"/>
    <mergeCell ref="X12:AC12"/>
    <mergeCell ref="BD11:BH11"/>
    <mergeCell ref="AY12:BC12"/>
    <mergeCell ref="AT12:AX12"/>
    <mergeCell ref="AY17:BC17"/>
    <mergeCell ref="AO12:AS12"/>
    <mergeCell ref="AD8:AI8"/>
    <mergeCell ref="AD11:AI11"/>
    <mergeCell ref="AO9:AS9"/>
    <mergeCell ref="A1:BH1"/>
    <mergeCell ref="A2:BH2"/>
    <mergeCell ref="A3:BH3"/>
    <mergeCell ref="A5:E6"/>
    <mergeCell ref="F5:Q5"/>
    <mergeCell ref="R5:AC5"/>
    <mergeCell ref="F6:K6"/>
    <mergeCell ref="L6:Q6"/>
    <mergeCell ref="AO5:AX5"/>
    <mergeCell ref="AY5:BH5"/>
    <mergeCell ref="AD5:AN5"/>
    <mergeCell ref="AJ6:AN6"/>
    <mergeCell ref="AJ8:AN8"/>
    <mergeCell ref="K47:O47"/>
    <mergeCell ref="P47:T47"/>
    <mergeCell ref="U47:Y47"/>
    <mergeCell ref="Z47:AD47"/>
    <mergeCell ref="AE47:AI47"/>
    <mergeCell ref="AD9:AI9"/>
    <mergeCell ref="AD10:AI10"/>
    <mergeCell ref="X9:AC9"/>
    <mergeCell ref="X8:AC8"/>
    <mergeCell ref="R8:W8"/>
    <mergeCell ref="R9:W9"/>
    <mergeCell ref="F13:K13"/>
    <mergeCell ref="F10:K10"/>
    <mergeCell ref="AO47:AS47"/>
    <mergeCell ref="AY47:BC47"/>
    <mergeCell ref="AD13:AI13"/>
    <mergeCell ref="AJ13:AN13"/>
    <mergeCell ref="AO13:AS13"/>
    <mergeCell ref="AT13:AX13"/>
    <mergeCell ref="Z44:AD44"/>
    <mergeCell ref="F44:J44"/>
    <mergeCell ref="BD14:BH14"/>
    <mergeCell ref="BD17:BH17"/>
    <mergeCell ref="AY24:BC24"/>
    <mergeCell ref="AO28:AS28"/>
    <mergeCell ref="BD28:BH28"/>
    <mergeCell ref="BD23:BH23"/>
    <mergeCell ref="BD24:BH24"/>
    <mergeCell ref="BD25:BH25"/>
    <mergeCell ref="BD19:BH19"/>
    <mergeCell ref="A42:E42"/>
    <mergeCell ref="Z39:AD39"/>
    <mergeCell ref="K41:O41"/>
    <mergeCell ref="P41:T41"/>
    <mergeCell ref="A41:E41"/>
    <mergeCell ref="AY19:BC19"/>
    <mergeCell ref="AT20:AX20"/>
    <mergeCell ref="BD20:BH20"/>
    <mergeCell ref="BD22:BH22"/>
    <mergeCell ref="K44:O44"/>
    <mergeCell ref="P44:T44"/>
    <mergeCell ref="U44:Y44"/>
    <mergeCell ref="A4:BH4"/>
    <mergeCell ref="A36:BH36"/>
    <mergeCell ref="K40:O40"/>
    <mergeCell ref="K39:O39"/>
    <mergeCell ref="F40:J40"/>
    <mergeCell ref="BD13:BH13"/>
    <mergeCell ref="A40:E40"/>
  </mergeCells>
  <printOptions/>
  <pageMargins left="0.49" right="0.27" top="0.2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DC43"/>
  <sheetViews>
    <sheetView zoomScalePageLayoutView="0" workbookViewId="0" topLeftCell="A1">
      <selection activeCell="A7" sqref="A7"/>
    </sheetView>
  </sheetViews>
  <sheetFormatPr defaultColWidth="9.00390625" defaultRowHeight="12"/>
  <cols>
    <col min="1" max="1" width="18.875" style="220" customWidth="1"/>
    <col min="2" max="5" width="14.00390625" style="220" customWidth="1"/>
    <col min="6" max="6" width="15.00390625" style="220" customWidth="1"/>
    <col min="7" max="7" width="14.375" style="220" customWidth="1"/>
    <col min="8" max="20" width="2.625" style="220" customWidth="1"/>
    <col min="21" max="21" width="2.00390625" style="220" customWidth="1"/>
    <col min="22" max="22" width="4.50390625" style="220" customWidth="1"/>
    <col min="23" max="45" width="2.625" style="220" customWidth="1"/>
    <col min="46" max="46" width="3.50390625" style="220" customWidth="1"/>
    <col min="47" max="47" width="10.50390625" style="220" bestFit="1" customWidth="1"/>
    <col min="48" max="50" width="9.50390625" style="220" bestFit="1" customWidth="1"/>
    <col min="51" max="53" width="10.50390625" style="220" bestFit="1" customWidth="1"/>
    <col min="54" max="16384" width="9.375" style="220" customWidth="1"/>
  </cols>
  <sheetData>
    <row r="1" spans="1:46" ht="24" customHeight="1">
      <c r="A1" s="295" t="s">
        <v>203</v>
      </c>
      <c r="B1" s="295"/>
      <c r="C1" s="295"/>
      <c r="D1" s="295"/>
      <c r="E1" s="295"/>
      <c r="F1" s="295"/>
      <c r="G1" s="295"/>
      <c r="H1" s="364" t="s">
        <v>215</v>
      </c>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row>
    <row r="2" spans="1:46" ht="30" customHeight="1">
      <c r="A2" s="363" t="s">
        <v>163</v>
      </c>
      <c r="B2" s="363"/>
      <c r="C2" s="363"/>
      <c r="D2" s="363"/>
      <c r="E2" s="363"/>
      <c r="F2" s="363"/>
      <c r="G2" s="363"/>
      <c r="H2" s="365" t="s">
        <v>147</v>
      </c>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row>
    <row r="3" spans="1:46" ht="12" thickBot="1">
      <c r="A3" s="292" t="s">
        <v>153</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row>
    <row r="4" spans="1:47" ht="18" customHeight="1">
      <c r="A4" s="366" t="s">
        <v>37</v>
      </c>
      <c r="B4" s="375" t="s">
        <v>46</v>
      </c>
      <c r="C4" s="375"/>
      <c r="D4" s="375"/>
      <c r="E4" s="375"/>
      <c r="F4" s="300" t="s">
        <v>54</v>
      </c>
      <c r="G4" s="302"/>
      <c r="H4" s="385" t="s">
        <v>135</v>
      </c>
      <c r="I4" s="385"/>
      <c r="J4" s="385"/>
      <c r="K4" s="385"/>
      <c r="L4" s="385"/>
      <c r="M4" s="385"/>
      <c r="N4" s="385"/>
      <c r="O4" s="385"/>
      <c r="P4" s="385"/>
      <c r="Q4" s="385"/>
      <c r="R4" s="385"/>
      <c r="S4" s="299"/>
      <c r="T4" s="385" t="s">
        <v>55</v>
      </c>
      <c r="U4" s="385"/>
      <c r="V4" s="385"/>
      <c r="W4" s="385"/>
      <c r="X4" s="385"/>
      <c r="Y4" s="385"/>
      <c r="Z4" s="385"/>
      <c r="AA4" s="385"/>
      <c r="AB4" s="385"/>
      <c r="AC4" s="385"/>
      <c r="AD4" s="385"/>
      <c r="AE4" s="299"/>
      <c r="AF4" s="302" t="s">
        <v>56</v>
      </c>
      <c r="AG4" s="385"/>
      <c r="AH4" s="385"/>
      <c r="AI4" s="385"/>
      <c r="AJ4" s="385"/>
      <c r="AK4" s="385"/>
      <c r="AL4" s="385"/>
      <c r="AM4" s="385"/>
      <c r="AN4" s="385"/>
      <c r="AO4" s="385"/>
      <c r="AP4" s="385"/>
      <c r="AQ4" s="299"/>
      <c r="AR4" s="369" t="s">
        <v>74</v>
      </c>
      <c r="AS4" s="370"/>
      <c r="AT4" s="370"/>
      <c r="AU4" s="224"/>
    </row>
    <row r="5" spans="1:46" ht="18" customHeight="1">
      <c r="A5" s="367"/>
      <c r="B5" s="297" t="s">
        <v>57</v>
      </c>
      <c r="C5" s="297"/>
      <c r="D5" s="297" t="s">
        <v>58</v>
      </c>
      <c r="E5" s="297"/>
      <c r="F5" s="225" t="s">
        <v>57</v>
      </c>
      <c r="G5" s="226" t="s">
        <v>58</v>
      </c>
      <c r="H5" s="368" t="s">
        <v>57</v>
      </c>
      <c r="I5" s="368"/>
      <c r="J5" s="368"/>
      <c r="K5" s="368"/>
      <c r="L5" s="368"/>
      <c r="M5" s="301"/>
      <c r="N5" s="298" t="s">
        <v>58</v>
      </c>
      <c r="O5" s="368"/>
      <c r="P5" s="368"/>
      <c r="Q5" s="368"/>
      <c r="R5" s="368"/>
      <c r="S5" s="301"/>
      <c r="T5" s="368" t="s">
        <v>57</v>
      </c>
      <c r="U5" s="368"/>
      <c r="V5" s="368"/>
      <c r="W5" s="368"/>
      <c r="X5" s="368"/>
      <c r="Y5" s="301"/>
      <c r="Z5" s="298" t="s">
        <v>58</v>
      </c>
      <c r="AA5" s="368"/>
      <c r="AB5" s="368"/>
      <c r="AC5" s="368"/>
      <c r="AD5" s="368"/>
      <c r="AE5" s="301"/>
      <c r="AF5" s="298" t="s">
        <v>57</v>
      </c>
      <c r="AG5" s="368"/>
      <c r="AH5" s="368"/>
      <c r="AI5" s="368"/>
      <c r="AJ5" s="368"/>
      <c r="AK5" s="301"/>
      <c r="AL5" s="298" t="s">
        <v>58</v>
      </c>
      <c r="AM5" s="368"/>
      <c r="AN5" s="368"/>
      <c r="AO5" s="368"/>
      <c r="AP5" s="368"/>
      <c r="AQ5" s="301"/>
      <c r="AR5" s="371"/>
      <c r="AS5" s="372"/>
      <c r="AT5" s="372"/>
    </row>
    <row r="6" spans="1:44" ht="6" customHeight="1">
      <c r="A6" s="227"/>
      <c r="AR6" s="228"/>
    </row>
    <row r="7" spans="1:46" ht="18" customHeight="1">
      <c r="A7" s="252" t="s">
        <v>324</v>
      </c>
      <c r="B7" s="358">
        <v>9464385</v>
      </c>
      <c r="C7" s="376"/>
      <c r="D7" s="359">
        <v>3792834</v>
      </c>
      <c r="E7" s="359"/>
      <c r="F7" s="229">
        <v>1041247</v>
      </c>
      <c r="G7" s="229">
        <v>926082</v>
      </c>
      <c r="H7" s="359">
        <v>646488</v>
      </c>
      <c r="I7" s="359"/>
      <c r="J7" s="359"/>
      <c r="K7" s="359"/>
      <c r="L7" s="359"/>
      <c r="M7" s="359"/>
      <c r="N7" s="359">
        <v>361708</v>
      </c>
      <c r="O7" s="359"/>
      <c r="P7" s="359"/>
      <c r="Q7" s="359"/>
      <c r="R7" s="359"/>
      <c r="S7" s="359"/>
      <c r="T7" s="359">
        <v>6604543</v>
      </c>
      <c r="U7" s="359"/>
      <c r="V7" s="359"/>
      <c r="W7" s="359"/>
      <c r="X7" s="359"/>
      <c r="Y7" s="359"/>
      <c r="Z7" s="359">
        <v>1518967</v>
      </c>
      <c r="AA7" s="359"/>
      <c r="AB7" s="359"/>
      <c r="AC7" s="359"/>
      <c r="AD7" s="359"/>
      <c r="AE7" s="359"/>
      <c r="AF7" s="359">
        <v>1172107</v>
      </c>
      <c r="AG7" s="359"/>
      <c r="AH7" s="359"/>
      <c r="AI7" s="359"/>
      <c r="AJ7" s="359"/>
      <c r="AK7" s="359"/>
      <c r="AL7" s="359">
        <v>986077</v>
      </c>
      <c r="AM7" s="359"/>
      <c r="AN7" s="359"/>
      <c r="AO7" s="359"/>
      <c r="AP7" s="359"/>
      <c r="AQ7" s="386"/>
      <c r="AR7" s="389" t="s">
        <v>341</v>
      </c>
      <c r="AS7" s="390"/>
      <c r="AT7" s="390"/>
    </row>
    <row r="8" spans="1:47" ht="18" customHeight="1">
      <c r="A8" s="252" t="s">
        <v>325</v>
      </c>
      <c r="B8" s="358">
        <v>9796555</v>
      </c>
      <c r="C8" s="376"/>
      <c r="D8" s="359">
        <v>4044981</v>
      </c>
      <c r="E8" s="359"/>
      <c r="F8" s="229">
        <v>1219976</v>
      </c>
      <c r="G8" s="229">
        <v>1019550</v>
      </c>
      <c r="H8" s="359">
        <v>867364</v>
      </c>
      <c r="I8" s="359"/>
      <c r="J8" s="359"/>
      <c r="K8" s="359"/>
      <c r="L8" s="359"/>
      <c r="M8" s="359"/>
      <c r="N8" s="359">
        <v>455559</v>
      </c>
      <c r="O8" s="359"/>
      <c r="P8" s="359"/>
      <c r="Q8" s="359"/>
      <c r="R8" s="359"/>
      <c r="S8" s="359"/>
      <c r="T8" s="359">
        <v>6442524</v>
      </c>
      <c r="U8" s="359"/>
      <c r="V8" s="359"/>
      <c r="W8" s="359"/>
      <c r="X8" s="359"/>
      <c r="Y8" s="359"/>
      <c r="Z8" s="359">
        <v>1535083</v>
      </c>
      <c r="AA8" s="359"/>
      <c r="AB8" s="359"/>
      <c r="AC8" s="359"/>
      <c r="AD8" s="359"/>
      <c r="AE8" s="359"/>
      <c r="AF8" s="359">
        <v>1266691</v>
      </c>
      <c r="AG8" s="359"/>
      <c r="AH8" s="359"/>
      <c r="AI8" s="359"/>
      <c r="AJ8" s="359"/>
      <c r="AK8" s="359"/>
      <c r="AL8" s="359">
        <v>1034790</v>
      </c>
      <c r="AM8" s="359"/>
      <c r="AN8" s="359"/>
      <c r="AO8" s="359"/>
      <c r="AP8" s="359"/>
      <c r="AQ8" s="386"/>
      <c r="AR8" s="389" t="s">
        <v>168</v>
      </c>
      <c r="AS8" s="390"/>
      <c r="AT8" s="390"/>
      <c r="AU8" s="230"/>
    </row>
    <row r="9" spans="1:46" s="230" customFormat="1" ht="18" customHeight="1">
      <c r="A9" s="252" t="s">
        <v>326</v>
      </c>
      <c r="B9" s="354">
        <v>8467304</v>
      </c>
      <c r="C9" s="355"/>
      <c r="D9" s="373">
        <v>3899721</v>
      </c>
      <c r="E9" s="373"/>
      <c r="F9" s="231">
        <v>958165</v>
      </c>
      <c r="G9" s="231">
        <v>801951</v>
      </c>
      <c r="H9" s="373">
        <v>914159</v>
      </c>
      <c r="I9" s="373"/>
      <c r="J9" s="373"/>
      <c r="K9" s="373"/>
      <c r="L9" s="373"/>
      <c r="M9" s="373"/>
      <c r="N9" s="373">
        <v>492398</v>
      </c>
      <c r="O9" s="373"/>
      <c r="P9" s="373"/>
      <c r="Q9" s="373"/>
      <c r="R9" s="373"/>
      <c r="S9" s="373"/>
      <c r="T9" s="373">
        <v>5466665</v>
      </c>
      <c r="U9" s="373"/>
      <c r="V9" s="373"/>
      <c r="W9" s="373"/>
      <c r="X9" s="373"/>
      <c r="Y9" s="373"/>
      <c r="Z9" s="373">
        <v>1509145</v>
      </c>
      <c r="AA9" s="373"/>
      <c r="AB9" s="373"/>
      <c r="AC9" s="373"/>
      <c r="AD9" s="373"/>
      <c r="AE9" s="373"/>
      <c r="AF9" s="373">
        <v>1128315</v>
      </c>
      <c r="AG9" s="373"/>
      <c r="AH9" s="373"/>
      <c r="AI9" s="373"/>
      <c r="AJ9" s="373"/>
      <c r="AK9" s="373"/>
      <c r="AL9" s="373">
        <v>1096227</v>
      </c>
      <c r="AM9" s="373"/>
      <c r="AN9" s="373"/>
      <c r="AO9" s="373"/>
      <c r="AP9" s="373"/>
      <c r="AQ9" s="387"/>
      <c r="AR9" s="389" t="s">
        <v>169</v>
      </c>
      <c r="AS9" s="390"/>
      <c r="AT9" s="390"/>
    </row>
    <row r="10" spans="1:46" s="230" customFormat="1" ht="18" customHeight="1">
      <c r="A10" s="252" t="s">
        <v>327</v>
      </c>
      <c r="B10" s="358">
        <v>8309813</v>
      </c>
      <c r="C10" s="359"/>
      <c r="D10" s="359">
        <v>3208585</v>
      </c>
      <c r="E10" s="359"/>
      <c r="F10" s="232">
        <v>602919</v>
      </c>
      <c r="G10" s="232">
        <v>499028</v>
      </c>
      <c r="H10" s="359">
        <v>805759</v>
      </c>
      <c r="I10" s="359"/>
      <c r="J10" s="359"/>
      <c r="K10" s="359"/>
      <c r="L10" s="359"/>
      <c r="M10" s="359"/>
      <c r="N10" s="359">
        <v>473833</v>
      </c>
      <c r="O10" s="359"/>
      <c r="P10" s="359"/>
      <c r="Q10" s="359"/>
      <c r="R10" s="359"/>
      <c r="S10" s="359"/>
      <c r="T10" s="374">
        <v>5744838</v>
      </c>
      <c r="U10" s="374"/>
      <c r="V10" s="374"/>
      <c r="W10" s="374"/>
      <c r="X10" s="374"/>
      <c r="Y10" s="374"/>
      <c r="Z10" s="374">
        <v>1278108</v>
      </c>
      <c r="AA10" s="374"/>
      <c r="AB10" s="374"/>
      <c r="AC10" s="374"/>
      <c r="AD10" s="374"/>
      <c r="AE10" s="374"/>
      <c r="AF10" s="374">
        <v>1156297</v>
      </c>
      <c r="AG10" s="374"/>
      <c r="AH10" s="374"/>
      <c r="AI10" s="374"/>
      <c r="AJ10" s="374"/>
      <c r="AK10" s="374"/>
      <c r="AL10" s="374">
        <v>957615</v>
      </c>
      <c r="AM10" s="374"/>
      <c r="AN10" s="374"/>
      <c r="AO10" s="374"/>
      <c r="AP10" s="374"/>
      <c r="AQ10" s="374"/>
      <c r="AR10" s="389" t="s">
        <v>342</v>
      </c>
      <c r="AS10" s="390"/>
      <c r="AT10" s="390"/>
    </row>
    <row r="11" spans="1:46" s="234" customFormat="1" ht="18" customHeight="1">
      <c r="A11" s="258" t="s">
        <v>328</v>
      </c>
      <c r="B11" s="356">
        <f>SUM(B13:C24)</f>
        <v>7768460</v>
      </c>
      <c r="C11" s="357"/>
      <c r="D11" s="357">
        <f>SUM(D13:E24)</f>
        <v>3339874</v>
      </c>
      <c r="E11" s="357"/>
      <c r="F11" s="233">
        <f>SUM(F13:F24)</f>
        <v>512227</v>
      </c>
      <c r="G11" s="233">
        <f>SUM(G13:G24)</f>
        <v>503519</v>
      </c>
      <c r="H11" s="362">
        <f>SUM(H13:M24)</f>
        <v>638127</v>
      </c>
      <c r="I11" s="362"/>
      <c r="J11" s="362"/>
      <c r="K11" s="362"/>
      <c r="L11" s="362"/>
      <c r="M11" s="362"/>
      <c r="N11" s="362">
        <f>SUM(N13:S24)</f>
        <v>367270</v>
      </c>
      <c r="O11" s="362"/>
      <c r="P11" s="362"/>
      <c r="Q11" s="362"/>
      <c r="R11" s="362"/>
      <c r="S11" s="362"/>
      <c r="T11" s="362">
        <f>SUM(T13:Y24)</f>
        <v>5440308</v>
      </c>
      <c r="U11" s="362"/>
      <c r="V11" s="362"/>
      <c r="W11" s="362"/>
      <c r="X11" s="362"/>
      <c r="Y11" s="362"/>
      <c r="Z11" s="362">
        <v>1424997</v>
      </c>
      <c r="AA11" s="362"/>
      <c r="AB11" s="362"/>
      <c r="AC11" s="362"/>
      <c r="AD11" s="362"/>
      <c r="AE11" s="362"/>
      <c r="AF11" s="362">
        <f>SUM(AF13:AK24)</f>
        <v>1177798</v>
      </c>
      <c r="AG11" s="362"/>
      <c r="AH11" s="362"/>
      <c r="AI11" s="362"/>
      <c r="AJ11" s="362"/>
      <c r="AK11" s="362"/>
      <c r="AL11" s="362">
        <v>1044089</v>
      </c>
      <c r="AM11" s="362"/>
      <c r="AN11" s="362"/>
      <c r="AO11" s="362"/>
      <c r="AP11" s="362"/>
      <c r="AQ11" s="362"/>
      <c r="AR11" s="391" t="s">
        <v>343</v>
      </c>
      <c r="AS11" s="392"/>
      <c r="AT11" s="392"/>
    </row>
    <row r="12" spans="1:46" ht="18" customHeight="1">
      <c r="A12" s="252"/>
      <c r="B12" s="358"/>
      <c r="C12" s="359"/>
      <c r="D12" s="359"/>
      <c r="E12" s="359"/>
      <c r="F12" s="232"/>
      <c r="G12" s="232"/>
      <c r="H12" s="359"/>
      <c r="I12" s="359"/>
      <c r="J12" s="359"/>
      <c r="K12" s="359"/>
      <c r="L12" s="359"/>
      <c r="M12" s="359"/>
      <c r="N12" s="359"/>
      <c r="O12" s="359"/>
      <c r="P12" s="359"/>
      <c r="Q12" s="359"/>
      <c r="R12" s="359"/>
      <c r="S12" s="359"/>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89"/>
      <c r="AS12" s="390"/>
      <c r="AT12" s="390"/>
    </row>
    <row r="13" spans="1:46" ht="18" customHeight="1">
      <c r="A13" s="281" t="s">
        <v>329</v>
      </c>
      <c r="B13" s="351">
        <f aca="true" t="shared" si="0" ref="B13:B24">F13+H13+T13+AF13</f>
        <v>544651</v>
      </c>
      <c r="C13" s="352"/>
      <c r="D13" s="353">
        <v>185339</v>
      </c>
      <c r="E13" s="353"/>
      <c r="F13" s="229">
        <v>95639</v>
      </c>
      <c r="G13" s="229">
        <v>80320</v>
      </c>
      <c r="H13" s="352">
        <v>51597</v>
      </c>
      <c r="I13" s="352"/>
      <c r="J13" s="352"/>
      <c r="K13" s="352"/>
      <c r="L13" s="352"/>
      <c r="M13" s="352"/>
      <c r="N13" s="352">
        <v>27395</v>
      </c>
      <c r="O13" s="352"/>
      <c r="P13" s="352"/>
      <c r="Q13" s="352"/>
      <c r="R13" s="352"/>
      <c r="S13" s="352"/>
      <c r="T13" s="352">
        <v>392223</v>
      </c>
      <c r="U13" s="352"/>
      <c r="V13" s="352"/>
      <c r="W13" s="352"/>
      <c r="X13" s="352"/>
      <c r="Y13" s="352"/>
      <c r="Z13" s="352">
        <v>73897</v>
      </c>
      <c r="AA13" s="352"/>
      <c r="AB13" s="352"/>
      <c r="AC13" s="352"/>
      <c r="AD13" s="352"/>
      <c r="AE13" s="352"/>
      <c r="AF13" s="352">
        <v>5192</v>
      </c>
      <c r="AG13" s="352"/>
      <c r="AH13" s="352"/>
      <c r="AI13" s="352"/>
      <c r="AJ13" s="352"/>
      <c r="AK13" s="352"/>
      <c r="AL13" s="352">
        <v>3726</v>
      </c>
      <c r="AM13" s="352"/>
      <c r="AN13" s="352"/>
      <c r="AO13" s="352"/>
      <c r="AP13" s="352"/>
      <c r="AQ13" s="388"/>
      <c r="AR13" s="393" t="s">
        <v>344</v>
      </c>
      <c r="AS13" s="394"/>
      <c r="AT13" s="394"/>
    </row>
    <row r="14" spans="1:46" ht="18" customHeight="1">
      <c r="A14" s="252" t="s">
        <v>330</v>
      </c>
      <c r="B14" s="351">
        <f t="shared" si="0"/>
        <v>479811</v>
      </c>
      <c r="C14" s="352"/>
      <c r="D14" s="353">
        <v>167809</v>
      </c>
      <c r="E14" s="353"/>
      <c r="F14" s="229">
        <v>91074</v>
      </c>
      <c r="G14" s="229">
        <v>69971</v>
      </c>
      <c r="H14" s="352">
        <v>49711</v>
      </c>
      <c r="I14" s="352"/>
      <c r="J14" s="352"/>
      <c r="K14" s="352"/>
      <c r="L14" s="352"/>
      <c r="M14" s="352"/>
      <c r="N14" s="352">
        <v>26333</v>
      </c>
      <c r="O14" s="352"/>
      <c r="P14" s="352"/>
      <c r="Q14" s="352"/>
      <c r="R14" s="352"/>
      <c r="S14" s="352"/>
      <c r="T14" s="352">
        <v>339026</v>
      </c>
      <c r="U14" s="352"/>
      <c r="V14" s="352"/>
      <c r="W14" s="352"/>
      <c r="X14" s="352"/>
      <c r="Y14" s="352"/>
      <c r="Z14" s="352">
        <v>71504</v>
      </c>
      <c r="AA14" s="352"/>
      <c r="AB14" s="352"/>
      <c r="AC14" s="352"/>
      <c r="AD14" s="352"/>
      <c r="AE14" s="352"/>
      <c r="AF14" s="352">
        <v>0</v>
      </c>
      <c r="AG14" s="352"/>
      <c r="AH14" s="352"/>
      <c r="AI14" s="352"/>
      <c r="AJ14" s="352"/>
      <c r="AK14" s="352"/>
      <c r="AL14" s="352">
        <v>0</v>
      </c>
      <c r="AM14" s="352"/>
      <c r="AN14" s="352"/>
      <c r="AO14" s="352"/>
      <c r="AP14" s="352"/>
      <c r="AQ14" s="388"/>
      <c r="AR14" s="393" t="s">
        <v>345</v>
      </c>
      <c r="AS14" s="394"/>
      <c r="AT14" s="394"/>
    </row>
    <row r="15" spans="1:46" ht="18" customHeight="1">
      <c r="A15" s="252" t="s">
        <v>331</v>
      </c>
      <c r="B15" s="351">
        <f t="shared" si="0"/>
        <v>358012</v>
      </c>
      <c r="C15" s="352"/>
      <c r="D15" s="353">
        <f>G15+N15+Z15+AL15</f>
        <v>172146</v>
      </c>
      <c r="E15" s="353"/>
      <c r="F15" s="229">
        <v>47525</v>
      </c>
      <c r="G15" s="229">
        <v>39737</v>
      </c>
      <c r="H15" s="352">
        <v>87761</v>
      </c>
      <c r="I15" s="352"/>
      <c r="J15" s="352"/>
      <c r="K15" s="352"/>
      <c r="L15" s="352"/>
      <c r="M15" s="352"/>
      <c r="N15" s="352">
        <v>56200</v>
      </c>
      <c r="O15" s="352"/>
      <c r="P15" s="352"/>
      <c r="Q15" s="352"/>
      <c r="R15" s="352"/>
      <c r="S15" s="352"/>
      <c r="T15" s="352">
        <v>221803</v>
      </c>
      <c r="U15" s="352"/>
      <c r="V15" s="352"/>
      <c r="W15" s="352"/>
      <c r="X15" s="352"/>
      <c r="Y15" s="352"/>
      <c r="Z15" s="352">
        <v>75953</v>
      </c>
      <c r="AA15" s="352"/>
      <c r="AB15" s="352"/>
      <c r="AC15" s="352"/>
      <c r="AD15" s="352"/>
      <c r="AE15" s="352"/>
      <c r="AF15" s="352">
        <v>923</v>
      </c>
      <c r="AG15" s="352"/>
      <c r="AH15" s="352"/>
      <c r="AI15" s="352"/>
      <c r="AJ15" s="352"/>
      <c r="AK15" s="352"/>
      <c r="AL15" s="352">
        <v>256</v>
      </c>
      <c r="AM15" s="352"/>
      <c r="AN15" s="352"/>
      <c r="AO15" s="352"/>
      <c r="AP15" s="352"/>
      <c r="AQ15" s="388"/>
      <c r="AR15" s="393" t="s">
        <v>346</v>
      </c>
      <c r="AS15" s="394"/>
      <c r="AT15" s="394"/>
    </row>
    <row r="16" spans="1:46" ht="18" customHeight="1">
      <c r="A16" s="252" t="s">
        <v>332</v>
      </c>
      <c r="B16" s="351">
        <f t="shared" si="0"/>
        <v>351395</v>
      </c>
      <c r="C16" s="352"/>
      <c r="D16" s="353">
        <f>G16+N16+Z16+AL16</f>
        <v>154527</v>
      </c>
      <c r="E16" s="353"/>
      <c r="F16" s="229">
        <v>15823</v>
      </c>
      <c r="G16" s="229">
        <v>23393</v>
      </c>
      <c r="H16" s="352">
        <v>59895</v>
      </c>
      <c r="I16" s="352"/>
      <c r="J16" s="352"/>
      <c r="K16" s="352"/>
      <c r="L16" s="352"/>
      <c r="M16" s="352"/>
      <c r="N16" s="352">
        <v>35175</v>
      </c>
      <c r="O16" s="352"/>
      <c r="P16" s="352"/>
      <c r="Q16" s="352"/>
      <c r="R16" s="352"/>
      <c r="S16" s="352"/>
      <c r="T16" s="352">
        <v>275575</v>
      </c>
      <c r="U16" s="352"/>
      <c r="V16" s="352"/>
      <c r="W16" s="352"/>
      <c r="X16" s="352"/>
      <c r="Y16" s="352"/>
      <c r="Z16" s="352">
        <v>95526</v>
      </c>
      <c r="AA16" s="352"/>
      <c r="AB16" s="352"/>
      <c r="AC16" s="352"/>
      <c r="AD16" s="352"/>
      <c r="AE16" s="352"/>
      <c r="AF16" s="352">
        <v>102</v>
      </c>
      <c r="AG16" s="352"/>
      <c r="AH16" s="352"/>
      <c r="AI16" s="352"/>
      <c r="AJ16" s="352"/>
      <c r="AK16" s="352"/>
      <c r="AL16" s="352">
        <v>433</v>
      </c>
      <c r="AM16" s="352"/>
      <c r="AN16" s="352"/>
      <c r="AO16" s="352"/>
      <c r="AP16" s="352"/>
      <c r="AQ16" s="388"/>
      <c r="AR16" s="393" t="s">
        <v>347</v>
      </c>
      <c r="AS16" s="394"/>
      <c r="AT16" s="394"/>
    </row>
    <row r="17" spans="1:46" ht="18" customHeight="1">
      <c r="A17" s="252" t="s">
        <v>333</v>
      </c>
      <c r="B17" s="351">
        <f t="shared" si="0"/>
        <v>706489</v>
      </c>
      <c r="C17" s="352"/>
      <c r="D17" s="353">
        <v>221498</v>
      </c>
      <c r="E17" s="353"/>
      <c r="F17" s="229">
        <v>18741</v>
      </c>
      <c r="G17" s="229">
        <v>27742</v>
      </c>
      <c r="H17" s="352">
        <v>51688</v>
      </c>
      <c r="I17" s="352"/>
      <c r="J17" s="352"/>
      <c r="K17" s="352"/>
      <c r="L17" s="352"/>
      <c r="M17" s="352"/>
      <c r="N17" s="352">
        <v>25150</v>
      </c>
      <c r="O17" s="352"/>
      <c r="P17" s="352"/>
      <c r="Q17" s="352"/>
      <c r="R17" s="352"/>
      <c r="S17" s="352"/>
      <c r="T17" s="352">
        <v>628891</v>
      </c>
      <c r="U17" s="352"/>
      <c r="V17" s="352"/>
      <c r="W17" s="352"/>
      <c r="X17" s="352"/>
      <c r="Y17" s="352"/>
      <c r="Z17" s="352">
        <v>151584</v>
      </c>
      <c r="AA17" s="352"/>
      <c r="AB17" s="352"/>
      <c r="AC17" s="352"/>
      <c r="AD17" s="352"/>
      <c r="AE17" s="352"/>
      <c r="AF17" s="352">
        <v>7169</v>
      </c>
      <c r="AG17" s="352"/>
      <c r="AH17" s="352"/>
      <c r="AI17" s="352"/>
      <c r="AJ17" s="352"/>
      <c r="AK17" s="352"/>
      <c r="AL17" s="352">
        <v>17023</v>
      </c>
      <c r="AM17" s="352"/>
      <c r="AN17" s="352"/>
      <c r="AO17" s="352"/>
      <c r="AP17" s="352"/>
      <c r="AQ17" s="388"/>
      <c r="AR17" s="393" t="s">
        <v>348</v>
      </c>
      <c r="AS17" s="394"/>
      <c r="AT17" s="394"/>
    </row>
    <row r="18" spans="1:46" ht="18" customHeight="1">
      <c r="A18" s="252" t="s">
        <v>334</v>
      </c>
      <c r="B18" s="351">
        <f t="shared" si="0"/>
        <v>717097</v>
      </c>
      <c r="C18" s="352"/>
      <c r="D18" s="353">
        <v>232225</v>
      </c>
      <c r="E18" s="353"/>
      <c r="F18" s="229">
        <v>14818</v>
      </c>
      <c r="G18" s="229">
        <v>16150</v>
      </c>
      <c r="H18" s="352">
        <v>48240</v>
      </c>
      <c r="I18" s="352"/>
      <c r="J18" s="352"/>
      <c r="K18" s="352"/>
      <c r="L18" s="352"/>
      <c r="M18" s="352"/>
      <c r="N18" s="352">
        <v>24771</v>
      </c>
      <c r="O18" s="352"/>
      <c r="P18" s="352"/>
      <c r="Q18" s="352"/>
      <c r="R18" s="352"/>
      <c r="S18" s="352"/>
      <c r="T18" s="352">
        <v>632822</v>
      </c>
      <c r="U18" s="352"/>
      <c r="V18" s="352"/>
      <c r="W18" s="352"/>
      <c r="X18" s="352"/>
      <c r="Y18" s="352"/>
      <c r="Z18" s="352">
        <v>148939</v>
      </c>
      <c r="AA18" s="352"/>
      <c r="AB18" s="352"/>
      <c r="AC18" s="352"/>
      <c r="AD18" s="352"/>
      <c r="AE18" s="352"/>
      <c r="AF18" s="352">
        <v>21217</v>
      </c>
      <c r="AG18" s="352"/>
      <c r="AH18" s="352"/>
      <c r="AI18" s="352"/>
      <c r="AJ18" s="352"/>
      <c r="AK18" s="352"/>
      <c r="AL18" s="352">
        <v>42364</v>
      </c>
      <c r="AM18" s="352"/>
      <c r="AN18" s="352"/>
      <c r="AO18" s="352"/>
      <c r="AP18" s="352"/>
      <c r="AQ18" s="388"/>
      <c r="AR18" s="393" t="s">
        <v>349</v>
      </c>
      <c r="AS18" s="394"/>
      <c r="AT18" s="394"/>
    </row>
    <row r="19" spans="1:46" ht="18" customHeight="1">
      <c r="A19" s="252" t="s">
        <v>335</v>
      </c>
      <c r="B19" s="351">
        <f t="shared" si="0"/>
        <v>747276</v>
      </c>
      <c r="C19" s="352"/>
      <c r="D19" s="353">
        <f>G19+N19+Z19+AL19</f>
        <v>313407</v>
      </c>
      <c r="E19" s="353"/>
      <c r="F19" s="229">
        <v>20908</v>
      </c>
      <c r="G19" s="229">
        <v>25599</v>
      </c>
      <c r="H19" s="352">
        <v>46599</v>
      </c>
      <c r="I19" s="352"/>
      <c r="J19" s="352"/>
      <c r="K19" s="352"/>
      <c r="L19" s="352"/>
      <c r="M19" s="352"/>
      <c r="N19" s="352">
        <v>26414</v>
      </c>
      <c r="O19" s="352"/>
      <c r="P19" s="352"/>
      <c r="Q19" s="352"/>
      <c r="R19" s="352"/>
      <c r="S19" s="352"/>
      <c r="T19" s="352">
        <v>564297</v>
      </c>
      <c r="U19" s="352"/>
      <c r="V19" s="352"/>
      <c r="W19" s="352"/>
      <c r="X19" s="352"/>
      <c r="Y19" s="352"/>
      <c r="Z19" s="352">
        <v>118434</v>
      </c>
      <c r="AA19" s="352"/>
      <c r="AB19" s="352"/>
      <c r="AC19" s="352"/>
      <c r="AD19" s="352"/>
      <c r="AE19" s="352"/>
      <c r="AF19" s="352">
        <v>115472</v>
      </c>
      <c r="AG19" s="352"/>
      <c r="AH19" s="352"/>
      <c r="AI19" s="352"/>
      <c r="AJ19" s="352"/>
      <c r="AK19" s="352"/>
      <c r="AL19" s="352">
        <v>142960</v>
      </c>
      <c r="AM19" s="352"/>
      <c r="AN19" s="352"/>
      <c r="AO19" s="352"/>
      <c r="AP19" s="352"/>
      <c r="AQ19" s="388"/>
      <c r="AR19" s="393" t="s">
        <v>350</v>
      </c>
      <c r="AS19" s="394"/>
      <c r="AT19" s="394"/>
    </row>
    <row r="20" spans="1:46" ht="18" customHeight="1">
      <c r="A20" s="252" t="s">
        <v>336</v>
      </c>
      <c r="B20" s="351">
        <f t="shared" si="0"/>
        <v>846757</v>
      </c>
      <c r="C20" s="352"/>
      <c r="D20" s="353">
        <v>430620</v>
      </c>
      <c r="E20" s="353"/>
      <c r="F20" s="229">
        <v>21942</v>
      </c>
      <c r="G20" s="229">
        <v>26620</v>
      </c>
      <c r="H20" s="352">
        <v>47247</v>
      </c>
      <c r="I20" s="352"/>
      <c r="J20" s="352"/>
      <c r="K20" s="352"/>
      <c r="L20" s="352"/>
      <c r="M20" s="352"/>
      <c r="N20" s="352">
        <v>26339</v>
      </c>
      <c r="O20" s="352"/>
      <c r="P20" s="352"/>
      <c r="Q20" s="352"/>
      <c r="R20" s="352"/>
      <c r="S20" s="352"/>
      <c r="T20" s="352">
        <v>605178</v>
      </c>
      <c r="U20" s="352"/>
      <c r="V20" s="352"/>
      <c r="W20" s="352"/>
      <c r="X20" s="352"/>
      <c r="Y20" s="352"/>
      <c r="Z20" s="352">
        <v>189820</v>
      </c>
      <c r="AA20" s="352"/>
      <c r="AB20" s="352"/>
      <c r="AC20" s="352"/>
      <c r="AD20" s="352"/>
      <c r="AE20" s="352"/>
      <c r="AF20" s="352">
        <v>172390</v>
      </c>
      <c r="AG20" s="352"/>
      <c r="AH20" s="352"/>
      <c r="AI20" s="352"/>
      <c r="AJ20" s="352"/>
      <c r="AK20" s="352"/>
      <c r="AL20" s="352">
        <v>187840</v>
      </c>
      <c r="AM20" s="352"/>
      <c r="AN20" s="352"/>
      <c r="AO20" s="352"/>
      <c r="AP20" s="352"/>
      <c r="AQ20" s="388"/>
      <c r="AR20" s="393" t="s">
        <v>351</v>
      </c>
      <c r="AS20" s="394"/>
      <c r="AT20" s="394"/>
    </row>
    <row r="21" spans="1:46" ht="18" customHeight="1">
      <c r="A21" s="252" t="s">
        <v>337</v>
      </c>
      <c r="B21" s="351">
        <f t="shared" si="0"/>
        <v>644908</v>
      </c>
      <c r="C21" s="352"/>
      <c r="D21" s="353">
        <f>G21+N21+Z21+AL21</f>
        <v>394939</v>
      </c>
      <c r="E21" s="353"/>
      <c r="F21" s="229">
        <v>13216</v>
      </c>
      <c r="G21" s="229">
        <v>19422</v>
      </c>
      <c r="H21" s="352">
        <v>44049</v>
      </c>
      <c r="I21" s="352"/>
      <c r="J21" s="352"/>
      <c r="K21" s="352"/>
      <c r="L21" s="352"/>
      <c r="M21" s="352"/>
      <c r="N21" s="352">
        <v>26636</v>
      </c>
      <c r="O21" s="352"/>
      <c r="P21" s="352"/>
      <c r="Q21" s="352"/>
      <c r="R21" s="352"/>
      <c r="S21" s="352"/>
      <c r="T21" s="352">
        <v>255859</v>
      </c>
      <c r="U21" s="352"/>
      <c r="V21" s="352"/>
      <c r="W21" s="352"/>
      <c r="X21" s="352"/>
      <c r="Y21" s="352"/>
      <c r="Z21" s="352">
        <v>105766</v>
      </c>
      <c r="AA21" s="352"/>
      <c r="AB21" s="352"/>
      <c r="AC21" s="352"/>
      <c r="AD21" s="352"/>
      <c r="AE21" s="352"/>
      <c r="AF21" s="352">
        <v>331784</v>
      </c>
      <c r="AG21" s="352"/>
      <c r="AH21" s="352"/>
      <c r="AI21" s="352"/>
      <c r="AJ21" s="352"/>
      <c r="AK21" s="352"/>
      <c r="AL21" s="352">
        <v>243115</v>
      </c>
      <c r="AM21" s="352"/>
      <c r="AN21" s="352"/>
      <c r="AO21" s="352"/>
      <c r="AP21" s="352"/>
      <c r="AQ21" s="388"/>
      <c r="AR21" s="393" t="s">
        <v>352</v>
      </c>
      <c r="AS21" s="394"/>
      <c r="AT21" s="394"/>
    </row>
    <row r="22" spans="1:46" ht="18" customHeight="1">
      <c r="A22" s="252" t="s">
        <v>338</v>
      </c>
      <c r="B22" s="351">
        <f t="shared" si="0"/>
        <v>873005</v>
      </c>
      <c r="C22" s="352"/>
      <c r="D22" s="353">
        <f>G22+N22+Z22+AL22</f>
        <v>538339</v>
      </c>
      <c r="E22" s="353"/>
      <c r="F22" s="229">
        <v>35234</v>
      </c>
      <c r="G22" s="229">
        <v>38182</v>
      </c>
      <c r="H22" s="352">
        <v>44498</v>
      </c>
      <c r="I22" s="352"/>
      <c r="J22" s="352"/>
      <c r="K22" s="352"/>
      <c r="L22" s="352"/>
      <c r="M22" s="352"/>
      <c r="N22" s="352">
        <v>29913</v>
      </c>
      <c r="O22" s="352"/>
      <c r="P22" s="352"/>
      <c r="Q22" s="352"/>
      <c r="R22" s="352"/>
      <c r="S22" s="352"/>
      <c r="T22" s="352">
        <v>408378</v>
      </c>
      <c r="U22" s="352"/>
      <c r="V22" s="352"/>
      <c r="W22" s="352"/>
      <c r="X22" s="352"/>
      <c r="Y22" s="352"/>
      <c r="Z22" s="352">
        <v>188835</v>
      </c>
      <c r="AA22" s="352"/>
      <c r="AB22" s="352"/>
      <c r="AC22" s="352"/>
      <c r="AD22" s="352"/>
      <c r="AE22" s="352"/>
      <c r="AF22" s="352">
        <v>384895</v>
      </c>
      <c r="AG22" s="352"/>
      <c r="AH22" s="352"/>
      <c r="AI22" s="352"/>
      <c r="AJ22" s="352"/>
      <c r="AK22" s="352"/>
      <c r="AL22" s="352">
        <v>281409</v>
      </c>
      <c r="AM22" s="352"/>
      <c r="AN22" s="352"/>
      <c r="AO22" s="352"/>
      <c r="AP22" s="352"/>
      <c r="AQ22" s="388"/>
      <c r="AR22" s="393" t="s">
        <v>353</v>
      </c>
      <c r="AS22" s="394"/>
      <c r="AT22" s="394"/>
    </row>
    <row r="23" spans="1:46" ht="18" customHeight="1">
      <c r="A23" s="252" t="s">
        <v>339</v>
      </c>
      <c r="B23" s="351">
        <f t="shared" si="0"/>
        <v>672472</v>
      </c>
      <c r="C23" s="352"/>
      <c r="D23" s="353">
        <v>296930</v>
      </c>
      <c r="E23" s="353"/>
      <c r="F23" s="229">
        <v>72671</v>
      </c>
      <c r="G23" s="229">
        <v>70321</v>
      </c>
      <c r="H23" s="352">
        <v>54049</v>
      </c>
      <c r="I23" s="352"/>
      <c r="J23" s="352"/>
      <c r="K23" s="352"/>
      <c r="L23" s="352"/>
      <c r="M23" s="352"/>
      <c r="N23" s="352">
        <v>27454</v>
      </c>
      <c r="O23" s="352"/>
      <c r="P23" s="352"/>
      <c r="Q23" s="352"/>
      <c r="R23" s="352"/>
      <c r="S23" s="352"/>
      <c r="T23" s="352">
        <v>441445</v>
      </c>
      <c r="U23" s="352"/>
      <c r="V23" s="352"/>
      <c r="W23" s="352"/>
      <c r="X23" s="352"/>
      <c r="Y23" s="352"/>
      <c r="Z23" s="352">
        <v>95159</v>
      </c>
      <c r="AA23" s="352"/>
      <c r="AB23" s="352"/>
      <c r="AC23" s="352"/>
      <c r="AD23" s="352"/>
      <c r="AE23" s="352"/>
      <c r="AF23" s="352">
        <v>104307</v>
      </c>
      <c r="AG23" s="352"/>
      <c r="AH23" s="352"/>
      <c r="AI23" s="352"/>
      <c r="AJ23" s="352"/>
      <c r="AK23" s="352"/>
      <c r="AL23" s="352">
        <v>103997</v>
      </c>
      <c r="AM23" s="352"/>
      <c r="AN23" s="352"/>
      <c r="AO23" s="352"/>
      <c r="AP23" s="352"/>
      <c r="AQ23" s="388"/>
      <c r="AR23" s="393" t="s">
        <v>354</v>
      </c>
      <c r="AS23" s="394"/>
      <c r="AT23" s="394"/>
    </row>
    <row r="24" spans="1:46" ht="18" customHeight="1">
      <c r="A24" s="252" t="s">
        <v>340</v>
      </c>
      <c r="B24" s="351">
        <f t="shared" si="0"/>
        <v>826587</v>
      </c>
      <c r="C24" s="352"/>
      <c r="D24" s="353">
        <f>G24+N24+Z24+AL24</f>
        <v>232095</v>
      </c>
      <c r="E24" s="353"/>
      <c r="F24" s="229">
        <v>64636</v>
      </c>
      <c r="G24" s="229">
        <v>66062</v>
      </c>
      <c r="H24" s="352">
        <v>52793</v>
      </c>
      <c r="I24" s="352"/>
      <c r="J24" s="352"/>
      <c r="K24" s="352"/>
      <c r="L24" s="352"/>
      <c r="M24" s="352"/>
      <c r="N24" s="352">
        <v>35490</v>
      </c>
      <c r="O24" s="352"/>
      <c r="P24" s="352"/>
      <c r="Q24" s="352"/>
      <c r="R24" s="352"/>
      <c r="S24" s="352"/>
      <c r="T24" s="352">
        <v>674811</v>
      </c>
      <c r="U24" s="352"/>
      <c r="V24" s="352"/>
      <c r="W24" s="352"/>
      <c r="X24" s="352"/>
      <c r="Y24" s="352"/>
      <c r="Z24" s="352">
        <v>109578</v>
      </c>
      <c r="AA24" s="352"/>
      <c r="AB24" s="352"/>
      <c r="AC24" s="352"/>
      <c r="AD24" s="352"/>
      <c r="AE24" s="352"/>
      <c r="AF24" s="352">
        <v>34347</v>
      </c>
      <c r="AG24" s="352"/>
      <c r="AH24" s="352"/>
      <c r="AI24" s="352"/>
      <c r="AJ24" s="352"/>
      <c r="AK24" s="352"/>
      <c r="AL24" s="352">
        <v>20965</v>
      </c>
      <c r="AM24" s="352"/>
      <c r="AN24" s="352"/>
      <c r="AO24" s="352"/>
      <c r="AP24" s="352"/>
      <c r="AQ24" s="388"/>
      <c r="AR24" s="393" t="s">
        <v>355</v>
      </c>
      <c r="AS24" s="394"/>
      <c r="AT24" s="394"/>
    </row>
    <row r="25" spans="1:46" ht="6" customHeight="1" thickBot="1">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7"/>
      <c r="AS25" s="236"/>
      <c r="AT25" s="236"/>
    </row>
    <row r="26" spans="1:107" s="238" customFormat="1" ht="11.25">
      <c r="A26" s="361" t="s">
        <v>201</v>
      </c>
      <c r="B26" s="361"/>
      <c r="C26" s="361"/>
      <c r="D26" s="361"/>
      <c r="E26" s="361"/>
      <c r="F26" s="361"/>
      <c r="G26" s="361"/>
      <c r="AT26" s="239" t="s">
        <v>175</v>
      </c>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40"/>
      <c r="CH26" s="240"/>
      <c r="CI26" s="240"/>
      <c r="CJ26" s="240"/>
      <c r="CK26" s="240"/>
      <c r="CL26" s="240"/>
      <c r="CM26" s="240"/>
      <c r="CN26" s="240"/>
      <c r="CO26" s="240"/>
      <c r="CP26" s="240"/>
      <c r="CQ26" s="240"/>
      <c r="CR26" s="240"/>
      <c r="CS26" s="240"/>
      <c r="CT26" s="240"/>
      <c r="CU26" s="240"/>
      <c r="CV26" s="240"/>
      <c r="CW26" s="240"/>
      <c r="CX26" s="240"/>
      <c r="CY26" s="240"/>
      <c r="CZ26" s="240"/>
      <c r="DA26" s="240"/>
      <c r="DB26" s="240"/>
      <c r="DC26" s="240"/>
    </row>
    <row r="27" spans="1:7" s="241" customFormat="1" ht="11.25">
      <c r="A27" s="360"/>
      <c r="B27" s="360"/>
      <c r="C27" s="360"/>
      <c r="D27" s="360"/>
      <c r="E27" s="360"/>
      <c r="F27" s="360"/>
      <c r="G27" s="360"/>
    </row>
    <row r="28" ht="69" customHeight="1"/>
    <row r="29" spans="1:35" ht="30" customHeight="1">
      <c r="A29" s="363" t="s">
        <v>164</v>
      </c>
      <c r="B29" s="363"/>
      <c r="C29" s="363"/>
      <c r="D29" s="363"/>
      <c r="E29" s="363"/>
      <c r="F29" s="363"/>
      <c r="G29" s="363"/>
      <c r="H29" s="365" t="s">
        <v>149</v>
      </c>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row>
    <row r="30" spans="1:46" ht="12" thickBot="1">
      <c r="A30" s="292" t="s">
        <v>148</v>
      </c>
      <c r="B30" s="292"/>
      <c r="C30" s="292"/>
      <c r="D30" s="292"/>
      <c r="E30" s="292"/>
      <c r="F30" s="292"/>
      <c r="G30" s="292"/>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row>
    <row r="31" spans="1:46" ht="18" customHeight="1">
      <c r="A31" s="377" t="s">
        <v>68</v>
      </c>
      <c r="B31" s="379" t="s">
        <v>306</v>
      </c>
      <c r="C31" s="379">
        <v>15</v>
      </c>
      <c r="D31" s="379">
        <v>16</v>
      </c>
      <c r="E31" s="379">
        <v>17</v>
      </c>
      <c r="F31" s="381">
        <v>18</v>
      </c>
      <c r="G31" s="300" t="s">
        <v>59</v>
      </c>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79" t="s">
        <v>67</v>
      </c>
      <c r="AS31" s="379"/>
      <c r="AT31" s="383"/>
    </row>
    <row r="32" spans="1:46" ht="18" customHeight="1">
      <c r="A32" s="378"/>
      <c r="B32" s="380"/>
      <c r="C32" s="380"/>
      <c r="D32" s="380"/>
      <c r="E32" s="380"/>
      <c r="F32" s="382"/>
      <c r="G32" s="242" t="s">
        <v>75</v>
      </c>
      <c r="H32" s="378" t="s">
        <v>60</v>
      </c>
      <c r="I32" s="380"/>
      <c r="J32" s="380"/>
      <c r="K32" s="380"/>
      <c r="L32" s="380"/>
      <c r="M32" s="380" t="s">
        <v>61</v>
      </c>
      <c r="N32" s="380"/>
      <c r="O32" s="380"/>
      <c r="P32" s="380"/>
      <c r="Q32" s="380"/>
      <c r="R32" s="380" t="s">
        <v>62</v>
      </c>
      <c r="S32" s="380"/>
      <c r="T32" s="380"/>
      <c r="U32" s="380"/>
      <c r="V32" s="380"/>
      <c r="W32" s="380" t="s">
        <v>63</v>
      </c>
      <c r="X32" s="380"/>
      <c r="Y32" s="380"/>
      <c r="Z32" s="380"/>
      <c r="AA32" s="380"/>
      <c r="AB32" s="297" t="s">
        <v>64</v>
      </c>
      <c r="AC32" s="297"/>
      <c r="AD32" s="297"/>
      <c r="AE32" s="297"/>
      <c r="AF32" s="297"/>
      <c r="AG32" s="380" t="s">
        <v>66</v>
      </c>
      <c r="AH32" s="380"/>
      <c r="AI32" s="380"/>
      <c r="AJ32" s="380"/>
      <c r="AK32" s="380"/>
      <c r="AL32" s="380" t="s">
        <v>65</v>
      </c>
      <c r="AM32" s="380"/>
      <c r="AN32" s="380"/>
      <c r="AO32" s="380"/>
      <c r="AP32" s="380"/>
      <c r="AQ32" s="380"/>
      <c r="AR32" s="380"/>
      <c r="AS32" s="380"/>
      <c r="AT32" s="384"/>
    </row>
    <row r="33" spans="1:46" ht="6" customHeight="1">
      <c r="A33" s="227"/>
      <c r="B33" s="230"/>
      <c r="C33" s="230"/>
      <c r="D33" s="230"/>
      <c r="E33" s="230"/>
      <c r="F33" s="243"/>
      <c r="AR33" s="244"/>
      <c r="AS33" s="245"/>
      <c r="AT33" s="245"/>
    </row>
    <row r="34" spans="1:46" s="241" customFormat="1" ht="18" customHeight="1">
      <c r="A34" s="246" t="s">
        <v>47</v>
      </c>
      <c r="B34" s="247">
        <v>644924992</v>
      </c>
      <c r="C34" s="247">
        <v>769141176</v>
      </c>
      <c r="D34" s="247">
        <v>817144111</v>
      </c>
      <c r="E34" s="247">
        <v>928204464</v>
      </c>
      <c r="F34" s="69">
        <f aca="true" t="shared" si="1" ref="F34:F41">SUM(G34:AQ34)</f>
        <v>1055411981</v>
      </c>
      <c r="G34" s="70">
        <f>SUM(G35:G41)</f>
        <v>524516479</v>
      </c>
      <c r="H34" s="397">
        <f aca="true" t="shared" si="2" ref="H34:AQ34">SUM(H35:H41)</f>
        <v>59342830</v>
      </c>
      <c r="I34" s="397">
        <f t="shared" si="2"/>
        <v>0</v>
      </c>
      <c r="J34" s="397">
        <f t="shared" si="2"/>
        <v>0</v>
      </c>
      <c r="K34" s="397">
        <f t="shared" si="2"/>
        <v>0</v>
      </c>
      <c r="L34" s="397">
        <f t="shared" si="2"/>
        <v>0</v>
      </c>
      <c r="M34" s="397">
        <f t="shared" si="2"/>
        <v>137189382</v>
      </c>
      <c r="N34" s="397">
        <f t="shared" si="2"/>
        <v>0</v>
      </c>
      <c r="O34" s="397">
        <f t="shared" si="2"/>
        <v>0</v>
      </c>
      <c r="P34" s="397">
        <f t="shared" si="2"/>
        <v>0</v>
      </c>
      <c r="Q34" s="397">
        <f t="shared" si="2"/>
        <v>0</v>
      </c>
      <c r="R34" s="397">
        <f t="shared" si="2"/>
        <v>169439746</v>
      </c>
      <c r="S34" s="397">
        <f t="shared" si="2"/>
        <v>0</v>
      </c>
      <c r="T34" s="397">
        <f t="shared" si="2"/>
        <v>0</v>
      </c>
      <c r="U34" s="397">
        <f t="shared" si="2"/>
        <v>0</v>
      </c>
      <c r="V34" s="397">
        <f t="shared" si="2"/>
        <v>0</v>
      </c>
      <c r="W34" s="397">
        <f t="shared" si="2"/>
        <v>15554874</v>
      </c>
      <c r="X34" s="397">
        <f t="shared" si="2"/>
        <v>0</v>
      </c>
      <c r="Y34" s="397">
        <f t="shared" si="2"/>
        <v>0</v>
      </c>
      <c r="Z34" s="397">
        <f t="shared" si="2"/>
        <v>0</v>
      </c>
      <c r="AA34" s="397">
        <f t="shared" si="2"/>
        <v>0</v>
      </c>
      <c r="AB34" s="397">
        <f t="shared" si="2"/>
        <v>26439299</v>
      </c>
      <c r="AC34" s="397">
        <f t="shared" si="2"/>
        <v>0</v>
      </c>
      <c r="AD34" s="397">
        <f t="shared" si="2"/>
        <v>0</v>
      </c>
      <c r="AE34" s="397">
        <f t="shared" si="2"/>
        <v>0</v>
      </c>
      <c r="AF34" s="397">
        <f t="shared" si="2"/>
        <v>0</v>
      </c>
      <c r="AG34" s="397">
        <f t="shared" si="2"/>
        <v>35658191</v>
      </c>
      <c r="AH34" s="397">
        <f t="shared" si="2"/>
        <v>0</v>
      </c>
      <c r="AI34" s="397">
        <f t="shared" si="2"/>
        <v>0</v>
      </c>
      <c r="AJ34" s="397">
        <f t="shared" si="2"/>
        <v>0</v>
      </c>
      <c r="AK34" s="397">
        <f t="shared" si="2"/>
        <v>0</v>
      </c>
      <c r="AL34" s="397">
        <f t="shared" si="2"/>
        <v>87271180</v>
      </c>
      <c r="AM34" s="397">
        <f t="shared" si="2"/>
        <v>0</v>
      </c>
      <c r="AN34" s="397">
        <f t="shared" si="2"/>
        <v>0</v>
      </c>
      <c r="AO34" s="397">
        <f t="shared" si="2"/>
        <v>0</v>
      </c>
      <c r="AP34" s="397">
        <f t="shared" si="2"/>
        <v>0</v>
      </c>
      <c r="AQ34" s="397">
        <f t="shared" si="2"/>
        <v>0</v>
      </c>
      <c r="AR34" s="395" t="s">
        <v>48</v>
      </c>
      <c r="AS34" s="396"/>
      <c r="AT34" s="396"/>
    </row>
    <row r="35" spans="1:46" s="241" customFormat="1" ht="18" customHeight="1">
      <c r="A35" s="246" t="s">
        <v>172</v>
      </c>
      <c r="B35" s="247">
        <v>170920</v>
      </c>
      <c r="C35" s="247">
        <v>166969</v>
      </c>
      <c r="D35" s="247">
        <v>81260</v>
      </c>
      <c r="E35" s="247">
        <v>102708</v>
      </c>
      <c r="F35" s="69">
        <f t="shared" si="1"/>
        <v>190221</v>
      </c>
      <c r="G35" s="70">
        <v>85165</v>
      </c>
      <c r="H35" s="398">
        <v>0</v>
      </c>
      <c r="I35" s="398"/>
      <c r="J35" s="398"/>
      <c r="K35" s="398"/>
      <c r="L35" s="398"/>
      <c r="M35" s="397">
        <v>14290</v>
      </c>
      <c r="N35" s="397"/>
      <c r="O35" s="397"/>
      <c r="P35" s="397"/>
      <c r="Q35" s="397"/>
      <c r="R35" s="397">
        <v>86175</v>
      </c>
      <c r="S35" s="397"/>
      <c r="T35" s="397"/>
      <c r="U35" s="397"/>
      <c r="V35" s="397"/>
      <c r="W35" s="397">
        <v>0</v>
      </c>
      <c r="X35" s="397"/>
      <c r="Y35" s="397"/>
      <c r="Z35" s="397"/>
      <c r="AA35" s="397"/>
      <c r="AB35" s="398">
        <v>0</v>
      </c>
      <c r="AC35" s="398"/>
      <c r="AD35" s="398"/>
      <c r="AE35" s="398"/>
      <c r="AF35" s="398"/>
      <c r="AG35" s="398">
        <v>4591</v>
      </c>
      <c r="AH35" s="398"/>
      <c r="AI35" s="398"/>
      <c r="AJ35" s="398"/>
      <c r="AK35" s="398"/>
      <c r="AL35" s="398">
        <v>0</v>
      </c>
      <c r="AM35" s="398"/>
      <c r="AN35" s="398"/>
      <c r="AO35" s="398"/>
      <c r="AP35" s="398"/>
      <c r="AQ35" s="398"/>
      <c r="AR35" s="395">
        <v>1</v>
      </c>
      <c r="AS35" s="396"/>
      <c r="AT35" s="396"/>
    </row>
    <row r="36" spans="1:46" s="241" customFormat="1" ht="18" customHeight="1">
      <c r="A36" s="246" t="s">
        <v>49</v>
      </c>
      <c r="B36" s="247">
        <v>11941036</v>
      </c>
      <c r="C36" s="247">
        <v>12684057</v>
      </c>
      <c r="D36" s="247">
        <v>12340930</v>
      </c>
      <c r="E36" s="247">
        <v>12028457</v>
      </c>
      <c r="F36" s="69">
        <f t="shared" si="1"/>
        <v>11909981</v>
      </c>
      <c r="G36" s="70">
        <v>9628124</v>
      </c>
      <c r="H36" s="397">
        <v>1329600</v>
      </c>
      <c r="I36" s="397"/>
      <c r="J36" s="397"/>
      <c r="K36" s="397"/>
      <c r="L36" s="397"/>
      <c r="M36" s="397">
        <v>143657</v>
      </c>
      <c r="N36" s="397"/>
      <c r="O36" s="397"/>
      <c r="P36" s="397"/>
      <c r="Q36" s="397"/>
      <c r="R36" s="397">
        <v>0</v>
      </c>
      <c r="S36" s="397"/>
      <c r="T36" s="397"/>
      <c r="U36" s="397"/>
      <c r="V36" s="397"/>
      <c r="W36" s="397">
        <v>0</v>
      </c>
      <c r="X36" s="397"/>
      <c r="Y36" s="397"/>
      <c r="Z36" s="397"/>
      <c r="AA36" s="397"/>
      <c r="AB36" s="398">
        <v>0</v>
      </c>
      <c r="AC36" s="398"/>
      <c r="AD36" s="398"/>
      <c r="AE36" s="398"/>
      <c r="AF36" s="398"/>
      <c r="AG36" s="398">
        <v>0</v>
      </c>
      <c r="AH36" s="398"/>
      <c r="AI36" s="398"/>
      <c r="AJ36" s="398"/>
      <c r="AK36" s="398"/>
      <c r="AL36" s="398">
        <v>808600</v>
      </c>
      <c r="AM36" s="398"/>
      <c r="AN36" s="398"/>
      <c r="AO36" s="398"/>
      <c r="AP36" s="398"/>
      <c r="AQ36" s="398"/>
      <c r="AR36" s="395">
        <v>2</v>
      </c>
      <c r="AS36" s="396"/>
      <c r="AT36" s="396"/>
    </row>
    <row r="37" spans="1:46" s="241" customFormat="1" ht="18" customHeight="1">
      <c r="A37" s="246" t="s">
        <v>173</v>
      </c>
      <c r="B37" s="247">
        <v>155972032</v>
      </c>
      <c r="C37" s="247">
        <v>171741354</v>
      </c>
      <c r="D37" s="247">
        <v>224442294</v>
      </c>
      <c r="E37" s="247">
        <v>269439247</v>
      </c>
      <c r="F37" s="69">
        <f t="shared" si="1"/>
        <v>320463662</v>
      </c>
      <c r="G37" s="70">
        <v>222057184</v>
      </c>
      <c r="H37" s="397">
        <v>149869</v>
      </c>
      <c r="I37" s="397"/>
      <c r="J37" s="397"/>
      <c r="K37" s="397"/>
      <c r="L37" s="397"/>
      <c r="M37" s="397">
        <v>10700375</v>
      </c>
      <c r="N37" s="397"/>
      <c r="O37" s="397"/>
      <c r="P37" s="397"/>
      <c r="Q37" s="397"/>
      <c r="R37" s="397">
        <v>2916030</v>
      </c>
      <c r="S37" s="397"/>
      <c r="T37" s="397"/>
      <c r="U37" s="397"/>
      <c r="V37" s="397"/>
      <c r="W37" s="397">
        <v>409138</v>
      </c>
      <c r="X37" s="397"/>
      <c r="Y37" s="397"/>
      <c r="Z37" s="397"/>
      <c r="AA37" s="397"/>
      <c r="AB37" s="397">
        <v>21470</v>
      </c>
      <c r="AC37" s="397"/>
      <c r="AD37" s="397"/>
      <c r="AE37" s="397"/>
      <c r="AF37" s="397"/>
      <c r="AG37" s="397">
        <v>83604</v>
      </c>
      <c r="AH37" s="397"/>
      <c r="AI37" s="397"/>
      <c r="AJ37" s="397"/>
      <c r="AK37" s="397"/>
      <c r="AL37" s="398">
        <v>84125992</v>
      </c>
      <c r="AM37" s="398"/>
      <c r="AN37" s="398"/>
      <c r="AO37" s="398"/>
      <c r="AP37" s="398"/>
      <c r="AQ37" s="398"/>
      <c r="AR37" s="395">
        <v>3</v>
      </c>
      <c r="AS37" s="396"/>
      <c r="AT37" s="396"/>
    </row>
    <row r="38" spans="1:46" s="241" customFormat="1" ht="18" customHeight="1">
      <c r="A38" s="246" t="s">
        <v>50</v>
      </c>
      <c r="B38" s="247">
        <v>295418292</v>
      </c>
      <c r="C38" s="247">
        <v>395904799</v>
      </c>
      <c r="D38" s="247">
        <v>358918983</v>
      </c>
      <c r="E38" s="247">
        <v>387458334</v>
      </c>
      <c r="F38" s="69">
        <f t="shared" si="1"/>
        <v>437359456</v>
      </c>
      <c r="G38" s="70">
        <v>58585845</v>
      </c>
      <c r="H38" s="397">
        <v>56023794</v>
      </c>
      <c r="I38" s="397"/>
      <c r="J38" s="397"/>
      <c r="K38" s="397"/>
      <c r="L38" s="397"/>
      <c r="M38" s="397">
        <v>115329435</v>
      </c>
      <c r="N38" s="397"/>
      <c r="O38" s="397"/>
      <c r="P38" s="397"/>
      <c r="Q38" s="397"/>
      <c r="R38" s="397">
        <v>136774205</v>
      </c>
      <c r="S38" s="397"/>
      <c r="T38" s="397"/>
      <c r="U38" s="397"/>
      <c r="V38" s="397"/>
      <c r="W38" s="397">
        <v>13578927</v>
      </c>
      <c r="X38" s="397"/>
      <c r="Y38" s="397"/>
      <c r="Z38" s="397"/>
      <c r="AA38" s="397"/>
      <c r="AB38" s="397">
        <v>25815838</v>
      </c>
      <c r="AC38" s="397"/>
      <c r="AD38" s="397"/>
      <c r="AE38" s="397"/>
      <c r="AF38" s="397"/>
      <c r="AG38" s="397">
        <v>28914824</v>
      </c>
      <c r="AH38" s="397"/>
      <c r="AI38" s="397"/>
      <c r="AJ38" s="397"/>
      <c r="AK38" s="397"/>
      <c r="AL38" s="398">
        <v>2336588</v>
      </c>
      <c r="AM38" s="398"/>
      <c r="AN38" s="398"/>
      <c r="AO38" s="398"/>
      <c r="AP38" s="398"/>
      <c r="AQ38" s="398"/>
      <c r="AR38" s="395">
        <v>4</v>
      </c>
      <c r="AS38" s="396"/>
      <c r="AT38" s="396"/>
    </row>
    <row r="39" spans="1:46" s="241" customFormat="1" ht="18" customHeight="1">
      <c r="A39" s="246" t="s">
        <v>51</v>
      </c>
      <c r="B39" s="247">
        <v>171240159</v>
      </c>
      <c r="C39" s="247">
        <v>178977013</v>
      </c>
      <c r="D39" s="247">
        <v>210824571</v>
      </c>
      <c r="E39" s="247">
        <v>248055041</v>
      </c>
      <c r="F39" s="69">
        <f t="shared" si="1"/>
        <v>273600347</v>
      </c>
      <c r="G39" s="70">
        <v>226786479</v>
      </c>
      <c r="H39" s="397">
        <v>1814004</v>
      </c>
      <c r="I39" s="397"/>
      <c r="J39" s="397"/>
      <c r="K39" s="397"/>
      <c r="L39" s="397"/>
      <c r="M39" s="397">
        <v>9772936</v>
      </c>
      <c r="N39" s="397"/>
      <c r="O39" s="397"/>
      <c r="P39" s="397"/>
      <c r="Q39" s="397"/>
      <c r="R39" s="397">
        <v>26698649</v>
      </c>
      <c r="S39" s="397"/>
      <c r="T39" s="397"/>
      <c r="U39" s="397"/>
      <c r="V39" s="397"/>
      <c r="W39" s="397">
        <v>1490355</v>
      </c>
      <c r="X39" s="397"/>
      <c r="Y39" s="397"/>
      <c r="Z39" s="397"/>
      <c r="AA39" s="397"/>
      <c r="AB39" s="397">
        <v>562314</v>
      </c>
      <c r="AC39" s="397"/>
      <c r="AD39" s="397"/>
      <c r="AE39" s="397"/>
      <c r="AF39" s="397"/>
      <c r="AG39" s="397">
        <v>6475610</v>
      </c>
      <c r="AH39" s="397"/>
      <c r="AI39" s="397"/>
      <c r="AJ39" s="397"/>
      <c r="AK39" s="397"/>
      <c r="AL39" s="398">
        <v>0</v>
      </c>
      <c r="AM39" s="398"/>
      <c r="AN39" s="398"/>
      <c r="AO39" s="398"/>
      <c r="AP39" s="398"/>
      <c r="AQ39" s="398"/>
      <c r="AR39" s="395">
        <v>5</v>
      </c>
      <c r="AS39" s="396"/>
      <c r="AT39" s="396"/>
    </row>
    <row r="40" spans="1:46" s="241" customFormat="1" ht="18" customHeight="1">
      <c r="A40" s="246" t="s">
        <v>52</v>
      </c>
      <c r="B40" s="247">
        <v>7003729</v>
      </c>
      <c r="C40" s="247">
        <v>7666344</v>
      </c>
      <c r="D40" s="247">
        <v>8057194</v>
      </c>
      <c r="E40" s="247">
        <v>8476870</v>
      </c>
      <c r="F40" s="69">
        <f t="shared" si="1"/>
        <v>8912194</v>
      </c>
      <c r="G40" s="70">
        <v>5128083</v>
      </c>
      <c r="H40" s="397">
        <v>13090</v>
      </c>
      <c r="I40" s="397"/>
      <c r="J40" s="397"/>
      <c r="K40" s="397"/>
      <c r="L40" s="397"/>
      <c r="M40" s="397">
        <v>1130167</v>
      </c>
      <c r="N40" s="397"/>
      <c r="O40" s="397"/>
      <c r="P40" s="397"/>
      <c r="Q40" s="397"/>
      <c r="R40" s="397">
        <v>2633747</v>
      </c>
      <c r="S40" s="397"/>
      <c r="T40" s="397"/>
      <c r="U40" s="397"/>
      <c r="V40" s="397"/>
      <c r="W40" s="397">
        <v>7097</v>
      </c>
      <c r="X40" s="397"/>
      <c r="Y40" s="397"/>
      <c r="Z40" s="397"/>
      <c r="AA40" s="397"/>
      <c r="AB40" s="397">
        <v>0</v>
      </c>
      <c r="AC40" s="397"/>
      <c r="AD40" s="397"/>
      <c r="AE40" s="397"/>
      <c r="AF40" s="397"/>
      <c r="AG40" s="397">
        <v>10</v>
      </c>
      <c r="AH40" s="397"/>
      <c r="AI40" s="397"/>
      <c r="AJ40" s="397"/>
      <c r="AK40" s="397"/>
      <c r="AL40" s="398">
        <v>0</v>
      </c>
      <c r="AM40" s="398"/>
      <c r="AN40" s="398"/>
      <c r="AO40" s="398"/>
      <c r="AP40" s="398"/>
      <c r="AQ40" s="398"/>
      <c r="AR40" s="395">
        <v>6</v>
      </c>
      <c r="AS40" s="396"/>
      <c r="AT40" s="396"/>
    </row>
    <row r="41" spans="1:46" s="241" customFormat="1" ht="18" customHeight="1">
      <c r="A41" s="246" t="s">
        <v>53</v>
      </c>
      <c r="B41" s="247">
        <v>3178824</v>
      </c>
      <c r="C41" s="247">
        <v>2000640</v>
      </c>
      <c r="D41" s="247">
        <v>2478879</v>
      </c>
      <c r="E41" s="247">
        <v>2643807</v>
      </c>
      <c r="F41" s="69">
        <f t="shared" si="1"/>
        <v>2976120</v>
      </c>
      <c r="G41" s="70">
        <v>2245599</v>
      </c>
      <c r="H41" s="397">
        <v>12473</v>
      </c>
      <c r="I41" s="397"/>
      <c r="J41" s="397"/>
      <c r="K41" s="397"/>
      <c r="L41" s="397"/>
      <c r="M41" s="397">
        <v>98522</v>
      </c>
      <c r="N41" s="397"/>
      <c r="O41" s="397"/>
      <c r="P41" s="397"/>
      <c r="Q41" s="397"/>
      <c r="R41" s="397">
        <v>330940</v>
      </c>
      <c r="S41" s="397"/>
      <c r="T41" s="397"/>
      <c r="U41" s="397"/>
      <c r="V41" s="397"/>
      <c r="W41" s="397">
        <v>69357</v>
      </c>
      <c r="X41" s="397"/>
      <c r="Y41" s="397"/>
      <c r="Z41" s="397"/>
      <c r="AA41" s="397"/>
      <c r="AB41" s="397">
        <v>39677</v>
      </c>
      <c r="AC41" s="397"/>
      <c r="AD41" s="397"/>
      <c r="AE41" s="397"/>
      <c r="AF41" s="397"/>
      <c r="AG41" s="397">
        <v>179552</v>
      </c>
      <c r="AH41" s="397"/>
      <c r="AI41" s="397"/>
      <c r="AJ41" s="397"/>
      <c r="AK41" s="397"/>
      <c r="AL41" s="398">
        <v>0</v>
      </c>
      <c r="AM41" s="398"/>
      <c r="AN41" s="398"/>
      <c r="AO41" s="398"/>
      <c r="AP41" s="398"/>
      <c r="AQ41" s="398"/>
      <c r="AR41" s="395">
        <v>7</v>
      </c>
      <c r="AS41" s="396"/>
      <c r="AT41" s="396"/>
    </row>
    <row r="42" spans="1:46" ht="6" customHeight="1" thickBot="1">
      <c r="A42" s="235"/>
      <c r="B42" s="248"/>
      <c r="C42" s="248"/>
      <c r="D42" s="248"/>
      <c r="E42" s="248"/>
      <c r="F42" s="248"/>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7"/>
      <c r="AS42" s="236"/>
      <c r="AT42" s="236"/>
    </row>
    <row r="43" spans="1:46" s="238" customFormat="1" ht="11.25">
      <c r="A43" s="361" t="s">
        <v>174</v>
      </c>
      <c r="B43" s="361"/>
      <c r="C43" s="361"/>
      <c r="D43" s="361"/>
      <c r="E43" s="361"/>
      <c r="F43" s="361"/>
      <c r="G43" s="361"/>
      <c r="AT43" s="249" t="s">
        <v>155</v>
      </c>
    </row>
  </sheetData>
  <sheetProtection formatCells="0" formatColumns="0" formatRows="0" insertColumns="0" insertRows="0" insertHyperlinks="0" deleteColumns="0" deleteRows="0" selectLockedCells="1" sort="0" autoFilter="0" pivotTables="0"/>
  <mergeCells count="267">
    <mergeCell ref="Z10:AE10"/>
    <mergeCell ref="AF10:AK10"/>
    <mergeCell ref="AL10:AQ10"/>
    <mergeCell ref="AR10:AT10"/>
    <mergeCell ref="D10:E10"/>
    <mergeCell ref="H10:M10"/>
    <mergeCell ref="N10:S10"/>
    <mergeCell ref="T10:Y10"/>
    <mergeCell ref="AL8:AQ8"/>
    <mergeCell ref="AR8:AT8"/>
    <mergeCell ref="H8:M8"/>
    <mergeCell ref="N8:S8"/>
    <mergeCell ref="T8:Y8"/>
    <mergeCell ref="Z8:AE8"/>
    <mergeCell ref="H38:L38"/>
    <mergeCell ref="H39:L39"/>
    <mergeCell ref="H40:L40"/>
    <mergeCell ref="H41:L41"/>
    <mergeCell ref="H34:L34"/>
    <mergeCell ref="H35:L35"/>
    <mergeCell ref="H36:L36"/>
    <mergeCell ref="H37:L37"/>
    <mergeCell ref="M38:Q38"/>
    <mergeCell ref="M39:Q39"/>
    <mergeCell ref="M40:Q40"/>
    <mergeCell ref="M41:Q41"/>
    <mergeCell ref="M34:Q34"/>
    <mergeCell ref="M35:Q35"/>
    <mergeCell ref="M36:Q36"/>
    <mergeCell ref="M37:Q37"/>
    <mergeCell ref="R38:V38"/>
    <mergeCell ref="R39:V39"/>
    <mergeCell ref="R40:V40"/>
    <mergeCell ref="R41:V41"/>
    <mergeCell ref="R34:V34"/>
    <mergeCell ref="R35:V35"/>
    <mergeCell ref="R36:V36"/>
    <mergeCell ref="R37:V37"/>
    <mergeCell ref="W38:AA38"/>
    <mergeCell ref="W39:AA39"/>
    <mergeCell ref="W40:AA40"/>
    <mergeCell ref="W41:AA41"/>
    <mergeCell ref="W34:AA34"/>
    <mergeCell ref="W35:AA35"/>
    <mergeCell ref="W36:AA36"/>
    <mergeCell ref="W37:AA37"/>
    <mergeCell ref="AL41:AQ41"/>
    <mergeCell ref="AR35:AT35"/>
    <mergeCell ref="AR36:AT36"/>
    <mergeCell ref="AR37:AT37"/>
    <mergeCell ref="AR38:AT38"/>
    <mergeCell ref="AR39:AT39"/>
    <mergeCell ref="AR40:AT40"/>
    <mergeCell ref="AR41:AT41"/>
    <mergeCell ref="AB39:AF39"/>
    <mergeCell ref="AB40:AF40"/>
    <mergeCell ref="AB37:AF37"/>
    <mergeCell ref="AB38:AF38"/>
    <mergeCell ref="AL39:AQ39"/>
    <mergeCell ref="AL40:AQ40"/>
    <mergeCell ref="AB35:AF35"/>
    <mergeCell ref="AB36:AF36"/>
    <mergeCell ref="AL35:AQ35"/>
    <mergeCell ref="AL36:AQ36"/>
    <mergeCell ref="AL37:AQ37"/>
    <mergeCell ref="AL38:AQ38"/>
    <mergeCell ref="AB32:AF32"/>
    <mergeCell ref="H32:L32"/>
    <mergeCell ref="AB41:AF41"/>
    <mergeCell ref="AG35:AK35"/>
    <mergeCell ref="AG36:AK36"/>
    <mergeCell ref="AG37:AK37"/>
    <mergeCell ref="AG38:AK38"/>
    <mergeCell ref="AG39:AK39"/>
    <mergeCell ref="AG40:AK40"/>
    <mergeCell ref="AG41:AK41"/>
    <mergeCell ref="AL21:AQ21"/>
    <mergeCell ref="AL22:AQ22"/>
    <mergeCell ref="AF21:AK21"/>
    <mergeCell ref="AR34:AT34"/>
    <mergeCell ref="AL34:AQ34"/>
    <mergeCell ref="AG34:AK34"/>
    <mergeCell ref="AB34:AF34"/>
    <mergeCell ref="G31:AQ31"/>
    <mergeCell ref="M32:Q32"/>
    <mergeCell ref="R32:V32"/>
    <mergeCell ref="AL15:AQ15"/>
    <mergeCell ref="AL16:AQ16"/>
    <mergeCell ref="AL17:AQ17"/>
    <mergeCell ref="AL18:AQ18"/>
    <mergeCell ref="AL19:AQ19"/>
    <mergeCell ref="AL20:AQ20"/>
    <mergeCell ref="AR14:AT14"/>
    <mergeCell ref="AR21:AT21"/>
    <mergeCell ref="AR22:AT22"/>
    <mergeCell ref="AR15:AT15"/>
    <mergeCell ref="AR16:AT16"/>
    <mergeCell ref="AR17:AT17"/>
    <mergeCell ref="AR18:AT18"/>
    <mergeCell ref="AR19:AT19"/>
    <mergeCell ref="AR20:AT20"/>
    <mergeCell ref="AR7:AT7"/>
    <mergeCell ref="AR9:AT9"/>
    <mergeCell ref="AR12:AT12"/>
    <mergeCell ref="AR11:AT11"/>
    <mergeCell ref="AL23:AQ23"/>
    <mergeCell ref="AL24:AQ24"/>
    <mergeCell ref="AR23:AT23"/>
    <mergeCell ref="AR24:AT24"/>
    <mergeCell ref="AL11:AQ11"/>
    <mergeCell ref="AR13:AT13"/>
    <mergeCell ref="AF22:AK22"/>
    <mergeCell ref="AF24:AK24"/>
    <mergeCell ref="AL7:AQ7"/>
    <mergeCell ref="AL9:AQ9"/>
    <mergeCell ref="AL12:AQ12"/>
    <mergeCell ref="AL13:AQ13"/>
    <mergeCell ref="AL14:AQ14"/>
    <mergeCell ref="AF19:AK19"/>
    <mergeCell ref="AF17:AK17"/>
    <mergeCell ref="AF11:AK11"/>
    <mergeCell ref="Z23:AE23"/>
    <mergeCell ref="Z24:AE24"/>
    <mergeCell ref="AF7:AK7"/>
    <mergeCell ref="AF9:AK9"/>
    <mergeCell ref="AF12:AK12"/>
    <mergeCell ref="AF8:AK8"/>
    <mergeCell ref="AF13:AK13"/>
    <mergeCell ref="AF14:AK14"/>
    <mergeCell ref="AF23:AK23"/>
    <mergeCell ref="Z21:AE21"/>
    <mergeCell ref="N16:S16"/>
    <mergeCell ref="N17:S17"/>
    <mergeCell ref="T24:Y24"/>
    <mergeCell ref="Z7:AE7"/>
    <mergeCell ref="Z9:AE9"/>
    <mergeCell ref="Z12:AE12"/>
    <mergeCell ref="Z13:AE13"/>
    <mergeCell ref="Z14:AE14"/>
    <mergeCell ref="T19:Y19"/>
    <mergeCell ref="N23:S23"/>
    <mergeCell ref="T23:Y23"/>
    <mergeCell ref="N20:S20"/>
    <mergeCell ref="N21:S21"/>
    <mergeCell ref="N22:S22"/>
    <mergeCell ref="T20:Y20"/>
    <mergeCell ref="T21:Y21"/>
    <mergeCell ref="T22:Y22"/>
    <mergeCell ref="H24:M24"/>
    <mergeCell ref="N7:S7"/>
    <mergeCell ref="N9:S9"/>
    <mergeCell ref="N12:S12"/>
    <mergeCell ref="N13:S13"/>
    <mergeCell ref="N14:S14"/>
    <mergeCell ref="H16:M16"/>
    <mergeCell ref="H19:M19"/>
    <mergeCell ref="H12:M12"/>
    <mergeCell ref="N24:S24"/>
    <mergeCell ref="A43:G43"/>
    <mergeCell ref="H23:M23"/>
    <mergeCell ref="H4:S4"/>
    <mergeCell ref="AF4:AQ4"/>
    <mergeCell ref="T5:Y5"/>
    <mergeCell ref="Z5:AE5"/>
    <mergeCell ref="AF5:AK5"/>
    <mergeCell ref="T4:AE4"/>
    <mergeCell ref="N5:S5"/>
    <mergeCell ref="T7:Y7"/>
    <mergeCell ref="D31:D32"/>
    <mergeCell ref="A29:G29"/>
    <mergeCell ref="E31:E32"/>
    <mergeCell ref="F31:F32"/>
    <mergeCell ref="A30:AT30"/>
    <mergeCell ref="H29:AI29"/>
    <mergeCell ref="AL32:AQ32"/>
    <mergeCell ref="AR31:AT32"/>
    <mergeCell ref="AG32:AK32"/>
    <mergeCell ref="W32:AA32"/>
    <mergeCell ref="D13:E13"/>
    <mergeCell ref="A31:A32"/>
    <mergeCell ref="D14:E14"/>
    <mergeCell ref="D15:E15"/>
    <mergeCell ref="D16:E16"/>
    <mergeCell ref="D17:E17"/>
    <mergeCell ref="D18:E18"/>
    <mergeCell ref="D19:E19"/>
    <mergeCell ref="B31:B32"/>
    <mergeCell ref="C31:C32"/>
    <mergeCell ref="H5:M5"/>
    <mergeCell ref="B4:E4"/>
    <mergeCell ref="D5:E5"/>
    <mergeCell ref="H9:M9"/>
    <mergeCell ref="B7:C7"/>
    <mergeCell ref="B8:C8"/>
    <mergeCell ref="D7:E7"/>
    <mergeCell ref="D8:E8"/>
    <mergeCell ref="D9:E9"/>
    <mergeCell ref="H7:M7"/>
    <mergeCell ref="H11:M11"/>
    <mergeCell ref="H20:M20"/>
    <mergeCell ref="H21:M21"/>
    <mergeCell ref="H22:M22"/>
    <mergeCell ref="H17:M17"/>
    <mergeCell ref="H18:M18"/>
    <mergeCell ref="N18:S18"/>
    <mergeCell ref="N19:S19"/>
    <mergeCell ref="Z22:AE22"/>
    <mergeCell ref="T15:Y15"/>
    <mergeCell ref="T16:Y16"/>
    <mergeCell ref="T17:Y17"/>
    <mergeCell ref="T18:Y18"/>
    <mergeCell ref="Z15:AE15"/>
    <mergeCell ref="Z16:AE16"/>
    <mergeCell ref="Z17:AE17"/>
    <mergeCell ref="Z18:AE18"/>
    <mergeCell ref="AF18:AK18"/>
    <mergeCell ref="Z19:AE19"/>
    <mergeCell ref="Z20:AE20"/>
    <mergeCell ref="AF20:AK20"/>
    <mergeCell ref="AF15:AK15"/>
    <mergeCell ref="AF16:AK16"/>
    <mergeCell ref="T9:Y9"/>
    <mergeCell ref="T12:Y12"/>
    <mergeCell ref="T13:Y13"/>
    <mergeCell ref="T14:Y14"/>
    <mergeCell ref="N15:S15"/>
    <mergeCell ref="H14:M14"/>
    <mergeCell ref="H15:M15"/>
    <mergeCell ref="N11:S11"/>
    <mergeCell ref="T11:Y11"/>
    <mergeCell ref="H13:M13"/>
    <mergeCell ref="A1:G1"/>
    <mergeCell ref="A2:G2"/>
    <mergeCell ref="H1:AT1"/>
    <mergeCell ref="F4:G4"/>
    <mergeCell ref="H2:AT2"/>
    <mergeCell ref="A3:AT3"/>
    <mergeCell ref="A4:A5"/>
    <mergeCell ref="AL5:AQ5"/>
    <mergeCell ref="AR4:AT5"/>
    <mergeCell ref="B5:C5"/>
    <mergeCell ref="Z11:AE11"/>
    <mergeCell ref="D20:E20"/>
    <mergeCell ref="D21:E21"/>
    <mergeCell ref="D22:E22"/>
    <mergeCell ref="D23:E23"/>
    <mergeCell ref="B21:C21"/>
    <mergeCell ref="B14:C14"/>
    <mergeCell ref="B15:C15"/>
    <mergeCell ref="B16:C16"/>
    <mergeCell ref="B13:C13"/>
    <mergeCell ref="A27:G27"/>
    <mergeCell ref="A26:G26"/>
    <mergeCell ref="B17:C17"/>
    <mergeCell ref="B18:C18"/>
    <mergeCell ref="B23:C23"/>
    <mergeCell ref="B24:C24"/>
    <mergeCell ref="B19:C19"/>
    <mergeCell ref="B20:C20"/>
    <mergeCell ref="D24:E24"/>
    <mergeCell ref="B22:C22"/>
    <mergeCell ref="B9:C9"/>
    <mergeCell ref="B11:C11"/>
    <mergeCell ref="B12:C12"/>
    <mergeCell ref="B10:C10"/>
    <mergeCell ref="D11:E11"/>
    <mergeCell ref="D12:E12"/>
  </mergeCells>
  <printOptions/>
  <pageMargins left="0.7874015748031497" right="0.7874015748031497" top="0.07874015748031496" bottom="0.1968503937007874" header="0" footer="0"/>
  <pageSetup horizontalDpi="600" verticalDpi="600" orientation="portrait" paperSize="9" scale="97"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pane xSplit="1" ySplit="6" topLeftCell="B7" activePane="bottomRight" state="frozen"/>
      <selection pane="topLeft" activeCell="A62" sqref="A62"/>
      <selection pane="topRight" activeCell="A62" sqref="A62"/>
      <selection pane="bottomLeft" activeCell="A62" sqref="A62"/>
      <selection pane="bottomRight" activeCell="A1" sqref="A1"/>
    </sheetView>
  </sheetViews>
  <sheetFormatPr defaultColWidth="9.00390625" defaultRowHeight="12"/>
  <cols>
    <col min="1" max="1" width="30.875" style="0" customWidth="1"/>
    <col min="2" max="2" width="5.875" style="0" customWidth="1"/>
    <col min="3" max="3" width="13.125" style="0" customWidth="1"/>
    <col min="4" max="4" width="17.375" style="0" customWidth="1"/>
    <col min="5" max="5" width="5.875" style="0" customWidth="1"/>
    <col min="6" max="6" width="12.875" style="0" customWidth="1"/>
    <col min="7" max="7" width="16.00390625" style="24" customWidth="1"/>
    <col min="8" max="8" width="5.875" style="24" customWidth="1"/>
    <col min="9" max="9" width="15.50390625" style="24" customWidth="1"/>
    <col min="10" max="10" width="17.00390625" style="24" customWidth="1"/>
    <col min="11" max="11" width="5.875" style="0" customWidth="1"/>
    <col min="12" max="12" width="12.875" style="0" customWidth="1"/>
    <col min="13" max="13" width="14.875" style="0" customWidth="1"/>
  </cols>
  <sheetData>
    <row r="1" spans="1:13" ht="24" customHeight="1">
      <c r="A1" s="44" t="s">
        <v>242</v>
      </c>
      <c r="B1" s="44"/>
      <c r="C1" s="44"/>
      <c r="D1" s="44"/>
      <c r="E1" s="44"/>
      <c r="F1" s="44"/>
      <c r="G1" s="44"/>
      <c r="H1" s="44"/>
      <c r="I1" s="44"/>
      <c r="J1" s="44"/>
      <c r="K1" s="44"/>
      <c r="L1" s="44"/>
      <c r="M1" s="44"/>
    </row>
    <row r="2" spans="1:13" ht="30" customHeight="1">
      <c r="A2" s="333" t="s">
        <v>249</v>
      </c>
      <c r="B2" s="333"/>
      <c r="C2" s="333"/>
      <c r="D2" s="333"/>
      <c r="E2" s="333"/>
      <c r="F2" s="333"/>
      <c r="G2" s="333"/>
      <c r="H2" s="333"/>
      <c r="I2" s="333"/>
      <c r="J2" s="333"/>
      <c r="K2" s="45"/>
      <c r="L2" s="45"/>
      <c r="M2" s="45"/>
    </row>
    <row r="3" spans="1:16" ht="12" thickBot="1">
      <c r="A3" s="284" t="s">
        <v>154</v>
      </c>
      <c r="B3" s="284"/>
      <c r="C3" s="284"/>
      <c r="D3" s="284"/>
      <c r="E3" s="284"/>
      <c r="F3" s="284"/>
      <c r="G3" s="284"/>
      <c r="H3" s="284"/>
      <c r="I3" s="284"/>
      <c r="J3" s="284"/>
      <c r="K3" s="43"/>
      <c r="L3" s="43"/>
      <c r="M3" s="43"/>
      <c r="N3" s="42"/>
      <c r="O3" s="42"/>
      <c r="P3" s="42"/>
    </row>
    <row r="4" spans="1:10" ht="18" customHeight="1">
      <c r="A4" s="401" t="s">
        <v>82</v>
      </c>
      <c r="B4" s="404" t="s">
        <v>84</v>
      </c>
      <c r="C4" s="405"/>
      <c r="D4" s="405"/>
      <c r="E4" s="330" t="s">
        <v>83</v>
      </c>
      <c r="F4" s="403"/>
      <c r="G4" s="335"/>
      <c r="H4" s="330" t="s">
        <v>197</v>
      </c>
      <c r="I4" s="403"/>
      <c r="J4" s="403"/>
    </row>
    <row r="5" spans="1:10" ht="18" customHeight="1">
      <c r="A5" s="402"/>
      <c r="B5" s="5" t="s">
        <v>85</v>
      </c>
      <c r="C5" s="5" t="s">
        <v>86</v>
      </c>
      <c r="D5" s="6" t="s">
        <v>87</v>
      </c>
      <c r="E5" s="5" t="s">
        <v>85</v>
      </c>
      <c r="F5" s="5" t="s">
        <v>86</v>
      </c>
      <c r="G5" s="21" t="s">
        <v>87</v>
      </c>
      <c r="H5" s="5" t="s">
        <v>85</v>
      </c>
      <c r="I5" s="5" t="s">
        <v>86</v>
      </c>
      <c r="J5" s="116" t="s">
        <v>87</v>
      </c>
    </row>
    <row r="6" spans="1:10" ht="6" customHeight="1">
      <c r="A6" s="8"/>
      <c r="B6" s="7"/>
      <c r="C6" s="7"/>
      <c r="D6" s="7"/>
      <c r="E6" s="7"/>
      <c r="F6" s="7"/>
      <c r="G6" s="22"/>
      <c r="H6" s="22"/>
      <c r="I6" s="22"/>
      <c r="J6" s="22"/>
    </row>
    <row r="7" spans="1:10" ht="20.25" customHeight="1">
      <c r="A7" s="71" t="s">
        <v>250</v>
      </c>
      <c r="B7" s="73"/>
      <c r="C7" s="74"/>
      <c r="D7" s="83">
        <v>573591000</v>
      </c>
      <c r="E7" s="84"/>
      <c r="F7" s="83"/>
      <c r="G7" s="85">
        <v>55647254</v>
      </c>
      <c r="H7" s="85"/>
      <c r="I7" s="85"/>
      <c r="J7" s="85">
        <v>7340624</v>
      </c>
    </row>
    <row r="8" spans="1:10" ht="20.25" customHeight="1">
      <c r="A8" s="71" t="s">
        <v>251</v>
      </c>
      <c r="B8" s="33"/>
      <c r="C8" s="32"/>
      <c r="D8" s="86">
        <v>676121374</v>
      </c>
      <c r="E8" s="87"/>
      <c r="F8" s="86"/>
      <c r="G8" s="88">
        <v>37021767</v>
      </c>
      <c r="H8" s="88"/>
      <c r="I8" s="88"/>
      <c r="J8" s="88">
        <v>8710125</v>
      </c>
    </row>
    <row r="9" spans="1:10" s="13" customFormat="1" ht="20.25" customHeight="1">
      <c r="A9" s="71" t="s">
        <v>252</v>
      </c>
      <c r="B9" s="33"/>
      <c r="C9" s="32"/>
      <c r="D9" s="88">
        <v>706801382</v>
      </c>
      <c r="E9" s="87"/>
      <c r="F9" s="86"/>
      <c r="G9" s="88">
        <v>55975837</v>
      </c>
      <c r="H9" s="88"/>
      <c r="I9" s="88"/>
      <c r="J9" s="88">
        <v>13002691</v>
      </c>
    </row>
    <row r="10" spans="1:10" s="10" customFormat="1" ht="20.25" customHeight="1">
      <c r="A10" s="71" t="s">
        <v>253</v>
      </c>
      <c r="B10" s="33"/>
      <c r="C10" s="32"/>
      <c r="D10" s="88">
        <v>787563647</v>
      </c>
      <c r="E10" s="87"/>
      <c r="F10" s="86"/>
      <c r="G10" s="88">
        <v>53872224</v>
      </c>
      <c r="H10" s="88"/>
      <c r="I10" s="88"/>
      <c r="J10" s="88">
        <v>13930357</v>
      </c>
    </row>
    <row r="11" spans="1:10" s="20" customFormat="1" ht="20.25" customHeight="1">
      <c r="A11" s="72" t="s">
        <v>254</v>
      </c>
      <c r="B11" s="35"/>
      <c r="C11" s="34"/>
      <c r="D11" s="89">
        <v>945128470</v>
      </c>
      <c r="E11" s="90"/>
      <c r="F11" s="91"/>
      <c r="G11" s="89">
        <v>61912018</v>
      </c>
      <c r="H11" s="89"/>
      <c r="I11" s="89"/>
      <c r="J11" s="89">
        <v>17941750</v>
      </c>
    </row>
    <row r="12" spans="1:10" s="10" customFormat="1" ht="20.25" customHeight="1">
      <c r="A12" s="14"/>
      <c r="B12" s="16"/>
      <c r="C12" s="17"/>
      <c r="D12" s="92"/>
      <c r="E12" s="93"/>
      <c r="F12" s="92"/>
      <c r="G12" s="94"/>
      <c r="H12" s="105"/>
      <c r="I12" s="105"/>
      <c r="J12" s="105"/>
    </row>
    <row r="13" spans="1:11" s="10" customFormat="1" ht="20.25" customHeight="1">
      <c r="A13" s="18" t="s">
        <v>88</v>
      </c>
      <c r="B13" s="75"/>
      <c r="C13" s="36"/>
      <c r="D13" s="95">
        <v>114140</v>
      </c>
      <c r="E13" s="96"/>
      <c r="F13" s="95"/>
      <c r="G13" s="97"/>
      <c r="H13" s="97"/>
      <c r="I13" s="97"/>
      <c r="J13" s="97">
        <v>42126</v>
      </c>
      <c r="K13" s="76"/>
    </row>
    <row r="14" spans="1:10" s="10" customFormat="1" ht="20.25" customHeight="1">
      <c r="A14" s="18"/>
      <c r="B14" s="16"/>
      <c r="C14" s="17"/>
      <c r="D14" s="92"/>
      <c r="E14" s="93"/>
      <c r="F14" s="92"/>
      <c r="G14" s="94"/>
      <c r="H14" s="105"/>
      <c r="I14" s="105"/>
      <c r="J14" s="105"/>
    </row>
    <row r="15" spans="1:11" s="10" customFormat="1" ht="20.25" customHeight="1">
      <c r="A15" s="18" t="s">
        <v>139</v>
      </c>
      <c r="B15" s="75"/>
      <c r="C15" s="36"/>
      <c r="D15" s="95"/>
      <c r="E15" s="96"/>
      <c r="F15" s="95"/>
      <c r="G15" s="97"/>
      <c r="H15" s="97"/>
      <c r="I15" s="97"/>
      <c r="J15" s="98">
        <v>519</v>
      </c>
      <c r="K15" s="76"/>
    </row>
    <row r="16" spans="1:10" s="10" customFormat="1" ht="20.25" customHeight="1">
      <c r="A16" s="18"/>
      <c r="B16" s="16"/>
      <c r="C16" s="17"/>
      <c r="D16" s="92"/>
      <c r="E16" s="93"/>
      <c r="F16" s="92"/>
      <c r="G16" s="94"/>
      <c r="H16" s="105"/>
      <c r="I16" s="105"/>
      <c r="J16" s="105"/>
    </row>
    <row r="17" spans="1:10" s="10" customFormat="1" ht="20.25" customHeight="1">
      <c r="A17" s="18" t="s">
        <v>89</v>
      </c>
      <c r="B17" s="75"/>
      <c r="C17" s="36"/>
      <c r="D17" s="95">
        <v>21157237</v>
      </c>
      <c r="E17" s="96"/>
      <c r="F17" s="95"/>
      <c r="G17" s="97">
        <v>3008880</v>
      </c>
      <c r="H17" s="97"/>
      <c r="I17" s="97"/>
      <c r="J17" s="97">
        <v>3079</v>
      </c>
    </row>
    <row r="18" spans="1:10" ht="20.25" customHeight="1">
      <c r="A18" s="117" t="s">
        <v>244</v>
      </c>
      <c r="B18" s="118"/>
      <c r="C18" s="119"/>
      <c r="D18" s="119"/>
      <c r="E18" s="120" t="s">
        <v>255</v>
      </c>
      <c r="F18" s="121">
        <v>41356</v>
      </c>
      <c r="G18" s="122">
        <v>2915288</v>
      </c>
      <c r="H18" s="101"/>
      <c r="I18" s="101"/>
      <c r="J18" s="101"/>
    </row>
    <row r="19" spans="1:10" ht="20.25" customHeight="1">
      <c r="A19" s="1"/>
      <c r="B19" s="115"/>
      <c r="C19" s="78"/>
      <c r="D19" s="99"/>
      <c r="E19" s="100"/>
      <c r="F19" s="99"/>
      <c r="G19" s="101"/>
      <c r="H19" s="101"/>
      <c r="I19" s="101"/>
      <c r="J19" s="101"/>
    </row>
    <row r="20" spans="1:10" s="10" customFormat="1" ht="20.25" customHeight="1">
      <c r="A20" s="18" t="s">
        <v>90</v>
      </c>
      <c r="B20" s="37"/>
      <c r="C20" s="36"/>
      <c r="D20" s="95">
        <v>35681352</v>
      </c>
      <c r="E20" s="96"/>
      <c r="F20" s="95"/>
      <c r="G20" s="97"/>
      <c r="H20" s="97"/>
      <c r="I20" s="102"/>
      <c r="J20" s="97"/>
    </row>
    <row r="21" spans="1:10" ht="20.25" customHeight="1">
      <c r="A21" s="11"/>
      <c r="B21" s="12"/>
      <c r="C21" s="68"/>
      <c r="D21" s="103"/>
      <c r="E21" s="100"/>
      <c r="F21" s="103"/>
      <c r="G21" s="104"/>
      <c r="H21" s="101"/>
      <c r="I21" s="101"/>
      <c r="J21" s="101"/>
    </row>
    <row r="22" spans="1:10" s="10" customFormat="1" ht="20.25" customHeight="1">
      <c r="A22" s="18" t="s">
        <v>91</v>
      </c>
      <c r="B22" s="37"/>
      <c r="C22" s="36"/>
      <c r="D22" s="95">
        <v>228494268</v>
      </c>
      <c r="E22" s="96"/>
      <c r="F22" s="95"/>
      <c r="G22" s="97">
        <v>2198735</v>
      </c>
      <c r="H22" s="97"/>
      <c r="I22" s="97"/>
      <c r="J22" s="97">
        <v>618400</v>
      </c>
    </row>
    <row r="23" spans="1:10" s="10" customFormat="1" ht="20.25" customHeight="1">
      <c r="A23" s="11" t="s">
        <v>133</v>
      </c>
      <c r="B23" s="123"/>
      <c r="C23" s="79"/>
      <c r="D23" s="107">
        <v>200175097</v>
      </c>
      <c r="E23" s="124"/>
      <c r="F23" s="107"/>
      <c r="G23" s="109"/>
      <c r="H23" s="109"/>
      <c r="I23" s="109"/>
      <c r="J23" s="109"/>
    </row>
    <row r="24" spans="1:10" s="2" customFormat="1" ht="20.25" customHeight="1">
      <c r="A24" s="11" t="s">
        <v>92</v>
      </c>
      <c r="B24" s="77"/>
      <c r="C24" s="78"/>
      <c r="D24" s="99">
        <v>197447048</v>
      </c>
      <c r="E24" s="100"/>
      <c r="F24" s="125"/>
      <c r="G24" s="126"/>
      <c r="H24" s="126"/>
      <c r="I24" s="126"/>
      <c r="J24" s="126"/>
    </row>
    <row r="25" spans="1:10" ht="20.25" customHeight="1">
      <c r="A25" s="11"/>
      <c r="B25" s="12"/>
      <c r="C25" s="68"/>
      <c r="D25" s="103"/>
      <c r="E25" s="100"/>
      <c r="F25" s="103"/>
      <c r="G25" s="104"/>
      <c r="H25" s="101"/>
      <c r="I25" s="101"/>
      <c r="J25" s="101"/>
    </row>
    <row r="26" spans="1:10" s="10" customFormat="1" ht="20.25" customHeight="1">
      <c r="A26" s="18" t="s">
        <v>93</v>
      </c>
      <c r="B26" s="75"/>
      <c r="C26" s="36"/>
      <c r="D26" s="95">
        <v>286968620</v>
      </c>
      <c r="E26" s="106"/>
      <c r="F26" s="95"/>
      <c r="G26" s="97">
        <v>2173456</v>
      </c>
      <c r="H26" s="97"/>
      <c r="I26" s="97"/>
      <c r="J26" s="97">
        <v>2692135</v>
      </c>
    </row>
    <row r="27" spans="1:10" s="10" customFormat="1" ht="20.25" customHeight="1">
      <c r="A27" s="11" t="s">
        <v>170</v>
      </c>
      <c r="B27" s="127"/>
      <c r="C27" s="128"/>
      <c r="D27" s="129"/>
      <c r="E27" s="108"/>
      <c r="F27" s="129"/>
      <c r="G27" s="130"/>
      <c r="H27" s="108" t="s">
        <v>256</v>
      </c>
      <c r="I27" s="130">
        <v>63</v>
      </c>
      <c r="J27" s="130">
        <v>485331</v>
      </c>
    </row>
    <row r="28" spans="1:10" s="2" customFormat="1" ht="20.25" customHeight="1">
      <c r="A28" s="11" t="s">
        <v>94</v>
      </c>
      <c r="B28" s="111" t="s">
        <v>257</v>
      </c>
      <c r="C28" s="99">
        <v>3649569</v>
      </c>
      <c r="D28" s="99">
        <v>279437251</v>
      </c>
      <c r="E28" s="100"/>
      <c r="F28" s="125"/>
      <c r="G28" s="126"/>
      <c r="H28" s="126"/>
      <c r="I28" s="126"/>
      <c r="J28" s="126"/>
    </row>
    <row r="29" spans="1:10" s="2" customFormat="1" ht="20.25" customHeight="1">
      <c r="A29" s="11" t="s">
        <v>95</v>
      </c>
      <c r="B29" s="111" t="s">
        <v>258</v>
      </c>
      <c r="C29" s="99">
        <v>2525362</v>
      </c>
      <c r="D29" s="99">
        <v>220529727</v>
      </c>
      <c r="E29" s="100"/>
      <c r="F29" s="125"/>
      <c r="G29" s="126"/>
      <c r="H29" s="126"/>
      <c r="I29" s="126"/>
      <c r="J29" s="126"/>
    </row>
    <row r="30" spans="1:10" s="2" customFormat="1" ht="20.25" customHeight="1">
      <c r="A30" s="11" t="s">
        <v>96</v>
      </c>
      <c r="B30" s="111" t="s">
        <v>259</v>
      </c>
      <c r="C30" s="99">
        <v>563880</v>
      </c>
      <c r="D30" s="99">
        <v>80626441</v>
      </c>
      <c r="E30" s="100"/>
      <c r="F30" s="125"/>
      <c r="G30" s="126"/>
      <c r="H30" s="126"/>
      <c r="I30" s="126"/>
      <c r="J30" s="126"/>
    </row>
    <row r="31" spans="1:10" s="2" customFormat="1" ht="20.25" customHeight="1">
      <c r="A31" s="11" t="s">
        <v>97</v>
      </c>
      <c r="B31" s="111" t="s">
        <v>260</v>
      </c>
      <c r="C31" s="99">
        <v>327830</v>
      </c>
      <c r="D31" s="99">
        <v>63193703</v>
      </c>
      <c r="E31" s="100"/>
      <c r="F31" s="125"/>
      <c r="G31" s="126"/>
      <c r="H31" s="126"/>
      <c r="I31" s="126"/>
      <c r="J31" s="126"/>
    </row>
    <row r="32" spans="1:11" s="2" customFormat="1" ht="20.25" customHeight="1">
      <c r="A32" s="30" t="s">
        <v>98</v>
      </c>
      <c r="B32" s="111" t="s">
        <v>261</v>
      </c>
      <c r="C32" s="99">
        <v>1613142</v>
      </c>
      <c r="D32" s="99">
        <v>108823932</v>
      </c>
      <c r="E32" s="100"/>
      <c r="F32" s="125"/>
      <c r="G32" s="126"/>
      <c r="H32" s="126"/>
      <c r="I32" s="126"/>
      <c r="J32" s="126"/>
      <c r="K32" s="80"/>
    </row>
    <row r="33" spans="1:11" ht="20.25" customHeight="1">
      <c r="A33" s="117" t="s">
        <v>246</v>
      </c>
      <c r="B33" s="131"/>
      <c r="C33" s="122"/>
      <c r="D33" s="122"/>
      <c r="E33" s="120"/>
      <c r="F33" s="122"/>
      <c r="G33" s="132"/>
      <c r="H33" s="132"/>
      <c r="I33" s="132"/>
      <c r="J33" s="132">
        <v>1688318</v>
      </c>
      <c r="K33" s="42"/>
    </row>
    <row r="34" spans="1:11" ht="20.25" customHeight="1">
      <c r="A34" s="11"/>
      <c r="B34" s="111"/>
      <c r="C34" s="99"/>
      <c r="D34" s="99"/>
      <c r="E34" s="100"/>
      <c r="F34" s="99"/>
      <c r="G34" s="101"/>
      <c r="H34" s="101"/>
      <c r="I34" s="101"/>
      <c r="J34" s="101"/>
      <c r="K34" s="42"/>
    </row>
    <row r="35" spans="1:10" s="10" customFormat="1" ht="20.25" customHeight="1">
      <c r="A35" s="18" t="s">
        <v>134</v>
      </c>
      <c r="B35" s="96"/>
      <c r="C35" s="95"/>
      <c r="D35" s="95">
        <v>371200412</v>
      </c>
      <c r="E35" s="96"/>
      <c r="F35" s="95"/>
      <c r="G35" s="97">
        <v>54344449</v>
      </c>
      <c r="H35" s="97"/>
      <c r="I35" s="97"/>
      <c r="J35" s="97">
        <v>13956935</v>
      </c>
    </row>
    <row r="36" spans="1:10" ht="20.25" customHeight="1">
      <c r="A36" s="11" t="s">
        <v>99</v>
      </c>
      <c r="B36" s="108"/>
      <c r="C36" s="107"/>
      <c r="D36" s="107"/>
      <c r="E36" s="108"/>
      <c r="F36" s="107"/>
      <c r="G36" s="109">
        <v>14007066</v>
      </c>
      <c r="H36" s="109"/>
      <c r="I36" s="109"/>
      <c r="J36" s="109">
        <v>8801092</v>
      </c>
    </row>
    <row r="37" spans="1:10" ht="20.25" customHeight="1">
      <c r="A37" s="11" t="s">
        <v>100</v>
      </c>
      <c r="B37" s="111"/>
      <c r="C37" s="99"/>
      <c r="D37" s="99"/>
      <c r="E37" s="100" t="s">
        <v>262</v>
      </c>
      <c r="F37" s="99">
        <v>5016059</v>
      </c>
      <c r="G37" s="101">
        <v>5293330</v>
      </c>
      <c r="H37" s="100" t="s">
        <v>262</v>
      </c>
      <c r="I37" s="101">
        <v>50111</v>
      </c>
      <c r="J37" s="101">
        <v>485767</v>
      </c>
    </row>
    <row r="38" spans="1:10" ht="20.25" customHeight="1">
      <c r="A38" s="11" t="s">
        <v>131</v>
      </c>
      <c r="B38" s="111"/>
      <c r="C38" s="99"/>
      <c r="D38" s="99"/>
      <c r="E38" s="100" t="s">
        <v>263</v>
      </c>
      <c r="F38" s="99">
        <v>4834672</v>
      </c>
      <c r="G38" s="101">
        <v>4436106</v>
      </c>
      <c r="H38" s="100" t="s">
        <v>263</v>
      </c>
      <c r="I38" s="101">
        <v>50111</v>
      </c>
      <c r="J38" s="101">
        <v>485136</v>
      </c>
    </row>
    <row r="39" spans="1:10" ht="20.25" customHeight="1">
      <c r="A39" s="11" t="s">
        <v>132</v>
      </c>
      <c r="B39" s="111"/>
      <c r="C39" s="99"/>
      <c r="D39" s="99"/>
      <c r="E39" s="100" t="s">
        <v>264</v>
      </c>
      <c r="F39" s="99">
        <v>4834672</v>
      </c>
      <c r="G39" s="101">
        <v>4436106</v>
      </c>
      <c r="H39" s="100" t="s">
        <v>264</v>
      </c>
      <c r="I39" s="101">
        <v>50111</v>
      </c>
      <c r="J39" s="101">
        <v>485136</v>
      </c>
    </row>
    <row r="40" spans="1:10" ht="20.25" customHeight="1">
      <c r="A40" s="11" t="s">
        <v>101</v>
      </c>
      <c r="B40" s="111"/>
      <c r="C40" s="99"/>
      <c r="D40" s="99"/>
      <c r="E40" s="100"/>
      <c r="F40" s="99"/>
      <c r="G40" s="101">
        <v>4039568</v>
      </c>
      <c r="H40" s="101"/>
      <c r="I40" s="101"/>
      <c r="J40" s="101"/>
    </row>
    <row r="41" spans="1:10" ht="20.25" customHeight="1">
      <c r="A41" s="11" t="s">
        <v>136</v>
      </c>
      <c r="B41" s="111"/>
      <c r="C41" s="99"/>
      <c r="D41" s="99"/>
      <c r="E41" s="100"/>
      <c r="F41" s="99"/>
      <c r="G41" s="101"/>
      <c r="H41" s="101"/>
      <c r="I41" s="101"/>
      <c r="J41" s="101">
        <v>892549</v>
      </c>
    </row>
    <row r="42" spans="1:10" ht="20.25" customHeight="1">
      <c r="A42" s="11" t="s">
        <v>137</v>
      </c>
      <c r="B42" s="111"/>
      <c r="C42" s="99"/>
      <c r="D42" s="99"/>
      <c r="E42" s="100"/>
      <c r="F42" s="99"/>
      <c r="G42" s="101"/>
      <c r="H42" s="101"/>
      <c r="I42" s="101"/>
      <c r="J42" s="101">
        <v>5055780</v>
      </c>
    </row>
    <row r="43" spans="1:10" ht="20.25" customHeight="1">
      <c r="A43" s="11" t="s">
        <v>247</v>
      </c>
      <c r="B43" s="111"/>
      <c r="C43" s="99"/>
      <c r="D43" s="99"/>
      <c r="E43" s="100"/>
      <c r="F43" s="99"/>
      <c r="G43" s="101"/>
      <c r="H43" s="101"/>
      <c r="I43" s="101"/>
      <c r="J43" s="101">
        <v>502653</v>
      </c>
    </row>
    <row r="44" spans="1:10" ht="20.25" customHeight="1">
      <c r="A44" s="11" t="s">
        <v>138</v>
      </c>
      <c r="B44" s="111"/>
      <c r="C44" s="99"/>
      <c r="D44" s="99"/>
      <c r="E44" s="100"/>
      <c r="F44" s="99"/>
      <c r="G44" s="101"/>
      <c r="H44" s="101"/>
      <c r="I44" s="101"/>
      <c r="J44" s="101">
        <v>3151794</v>
      </c>
    </row>
    <row r="45" spans="1:10" ht="20.25" customHeight="1">
      <c r="A45" s="11" t="s">
        <v>198</v>
      </c>
      <c r="B45" s="111"/>
      <c r="C45" s="99"/>
      <c r="D45" s="99"/>
      <c r="E45" s="100"/>
      <c r="F45" s="99"/>
      <c r="G45" s="101"/>
      <c r="H45" s="100" t="s">
        <v>265</v>
      </c>
      <c r="I45" s="101">
        <v>296595221</v>
      </c>
      <c r="J45" s="101">
        <v>3079953</v>
      </c>
    </row>
    <row r="46" spans="1:10" s="2" customFormat="1" ht="20.25" customHeight="1">
      <c r="A46" s="11" t="s">
        <v>102</v>
      </c>
      <c r="B46" s="111"/>
      <c r="C46" s="125"/>
      <c r="D46" s="99">
        <v>354057537</v>
      </c>
      <c r="E46" s="100"/>
      <c r="F46" s="125"/>
      <c r="G46" s="101">
        <v>39813457</v>
      </c>
      <c r="H46" s="101"/>
      <c r="I46" s="101"/>
      <c r="J46" s="101"/>
    </row>
    <row r="47" spans="1:10" ht="20.25" customHeight="1">
      <c r="A47" s="11" t="s">
        <v>103</v>
      </c>
      <c r="B47" s="111" t="s">
        <v>266</v>
      </c>
      <c r="C47" s="99">
        <v>264878</v>
      </c>
      <c r="D47" s="99">
        <v>305820687</v>
      </c>
      <c r="E47" s="100"/>
      <c r="F47" s="99"/>
      <c r="G47" s="101"/>
      <c r="H47" s="101"/>
      <c r="I47" s="101"/>
      <c r="J47" s="101"/>
    </row>
    <row r="48" spans="1:10" ht="20.25" customHeight="1">
      <c r="A48" s="11" t="s">
        <v>104</v>
      </c>
      <c r="B48" s="111" t="s">
        <v>267</v>
      </c>
      <c r="C48" s="99">
        <v>253849</v>
      </c>
      <c r="D48" s="99">
        <v>295400179</v>
      </c>
      <c r="E48" s="100"/>
      <c r="F48" s="99"/>
      <c r="G48" s="101"/>
      <c r="H48" s="101"/>
      <c r="I48" s="101"/>
      <c r="J48" s="101"/>
    </row>
    <row r="49" spans="1:10" ht="20.25" customHeight="1">
      <c r="A49" s="11" t="s">
        <v>105</v>
      </c>
      <c r="B49" s="77"/>
      <c r="C49" s="78"/>
      <c r="D49" s="99"/>
      <c r="E49" s="100" t="s">
        <v>199</v>
      </c>
      <c r="F49" s="99">
        <v>22</v>
      </c>
      <c r="G49" s="101">
        <v>39813057</v>
      </c>
      <c r="H49" s="101"/>
      <c r="I49" s="101"/>
      <c r="J49" s="101"/>
    </row>
    <row r="50" spans="1:10" s="2" customFormat="1" ht="20.25" customHeight="1">
      <c r="A50" s="11" t="s">
        <v>106</v>
      </c>
      <c r="B50" s="77"/>
      <c r="C50" s="78"/>
      <c r="D50" s="99"/>
      <c r="E50" s="100" t="s">
        <v>268</v>
      </c>
      <c r="F50" s="99">
        <v>20</v>
      </c>
      <c r="G50" s="101">
        <v>39679311</v>
      </c>
      <c r="H50" s="101"/>
      <c r="I50" s="101"/>
      <c r="J50" s="101"/>
    </row>
    <row r="51" spans="1:10" ht="20.25" customHeight="1">
      <c r="A51" s="11" t="s">
        <v>248</v>
      </c>
      <c r="B51" s="77"/>
      <c r="C51" s="78"/>
      <c r="D51" s="99"/>
      <c r="E51" s="100" t="s">
        <v>269</v>
      </c>
      <c r="F51" s="99">
        <v>19</v>
      </c>
      <c r="G51" s="101">
        <v>39674561</v>
      </c>
      <c r="H51" s="101"/>
      <c r="I51" s="101"/>
      <c r="J51" s="101"/>
    </row>
    <row r="52" spans="1:10" ht="20.25" customHeight="1">
      <c r="A52" s="11"/>
      <c r="B52" s="77"/>
      <c r="C52" s="78"/>
      <c r="D52" s="99"/>
      <c r="E52" s="100"/>
      <c r="F52" s="99"/>
      <c r="G52" s="101"/>
      <c r="H52" s="101"/>
      <c r="I52" s="101"/>
      <c r="J52" s="101"/>
    </row>
    <row r="53" spans="1:10" s="10" customFormat="1" ht="20.25" customHeight="1">
      <c r="A53" s="18" t="s">
        <v>107</v>
      </c>
      <c r="B53" s="37"/>
      <c r="C53" s="36"/>
      <c r="D53" s="95">
        <v>862366</v>
      </c>
      <c r="E53" s="96"/>
      <c r="F53" s="95"/>
      <c r="G53" s="97">
        <v>41146</v>
      </c>
      <c r="H53" s="97"/>
      <c r="I53" s="97"/>
      <c r="J53" s="97">
        <v>411764</v>
      </c>
    </row>
    <row r="54" spans="1:10" s="10" customFormat="1" ht="20.25" customHeight="1">
      <c r="A54" s="27"/>
      <c r="B54" s="81"/>
      <c r="C54" s="82"/>
      <c r="D54" s="110"/>
      <c r="E54" s="93"/>
      <c r="F54" s="110"/>
      <c r="G54" s="105"/>
      <c r="H54" s="105"/>
      <c r="I54" s="105"/>
      <c r="J54" s="101"/>
    </row>
    <row r="55" spans="1:10" s="10" customFormat="1" ht="20.25" customHeight="1">
      <c r="A55" s="18" t="s">
        <v>108</v>
      </c>
      <c r="B55" s="37"/>
      <c r="C55" s="36"/>
      <c r="D55" s="95">
        <v>650075</v>
      </c>
      <c r="E55" s="96"/>
      <c r="F55" s="95"/>
      <c r="G55" s="97">
        <v>145352</v>
      </c>
      <c r="H55" s="97"/>
      <c r="I55" s="97"/>
      <c r="J55" s="97">
        <v>216792</v>
      </c>
    </row>
    <row r="56" spans="1:10" ht="6" customHeight="1" thickBot="1">
      <c r="A56" s="4"/>
      <c r="B56" s="3"/>
      <c r="C56" s="3"/>
      <c r="D56" s="3"/>
      <c r="E56" s="3"/>
      <c r="F56" s="3"/>
      <c r="G56" s="23"/>
      <c r="H56" s="23"/>
      <c r="I56" s="23"/>
      <c r="J56" s="23"/>
    </row>
    <row r="57" spans="1:19" ht="9.75" customHeight="1">
      <c r="A57" s="112" t="s">
        <v>69</v>
      </c>
      <c r="B57" s="112"/>
      <c r="C57" s="112"/>
      <c r="D57" s="112"/>
      <c r="E57" s="112"/>
      <c r="F57" s="112"/>
      <c r="G57" s="112"/>
      <c r="H57" s="112"/>
      <c r="I57" s="112"/>
      <c r="J57" s="40" t="s">
        <v>200</v>
      </c>
      <c r="K57" s="113"/>
      <c r="L57" s="113"/>
      <c r="M57" s="9"/>
      <c r="N57" s="29"/>
      <c r="O57" s="29"/>
      <c r="P57" s="29"/>
      <c r="Q57" s="29"/>
      <c r="R57" s="29"/>
      <c r="S57" s="29"/>
    </row>
    <row r="58" spans="1:13" ht="9.75" customHeight="1">
      <c r="A58" s="400" t="s">
        <v>70</v>
      </c>
      <c r="B58" s="400"/>
      <c r="C58" s="400"/>
      <c r="D58" s="400"/>
      <c r="E58" s="400"/>
      <c r="F58" s="400"/>
      <c r="G58" s="400"/>
      <c r="H58" s="400"/>
      <c r="I58" s="400"/>
      <c r="J58" s="400"/>
      <c r="K58" s="400"/>
      <c r="L58" s="400"/>
      <c r="M58" s="400"/>
    </row>
    <row r="59" spans="1:13" ht="9.75" customHeight="1">
      <c r="A59" s="399" t="s">
        <v>71</v>
      </c>
      <c r="B59" s="399"/>
      <c r="C59" s="399"/>
      <c r="D59" s="399"/>
      <c r="E59" s="399"/>
      <c r="F59" s="399"/>
      <c r="G59" s="399"/>
      <c r="H59" s="399"/>
      <c r="I59" s="399"/>
      <c r="J59" s="399"/>
      <c r="K59" s="399"/>
      <c r="L59" s="399"/>
      <c r="M59" s="399"/>
    </row>
    <row r="60" spans="1:13" ht="9.75" customHeight="1">
      <c r="A60" s="399" t="s">
        <v>72</v>
      </c>
      <c r="B60" s="399"/>
      <c r="C60" s="399"/>
      <c r="D60" s="399"/>
      <c r="E60" s="399"/>
      <c r="F60" s="399"/>
      <c r="G60" s="399"/>
      <c r="H60" s="399"/>
      <c r="I60" s="399"/>
      <c r="J60" s="399"/>
      <c r="K60" s="399"/>
      <c r="L60" s="399"/>
      <c r="M60" s="399"/>
    </row>
    <row r="61" spans="1:13" ht="9.75" customHeight="1">
      <c r="A61" s="399" t="s">
        <v>73</v>
      </c>
      <c r="B61" s="399"/>
      <c r="C61" s="399"/>
      <c r="D61" s="399"/>
      <c r="E61" s="399"/>
      <c r="F61" s="399"/>
      <c r="G61" s="399"/>
      <c r="H61" s="399"/>
      <c r="I61" s="399"/>
      <c r="J61" s="399"/>
      <c r="K61" s="399"/>
      <c r="L61" s="399"/>
      <c r="M61" s="399"/>
    </row>
    <row r="62" spans="1:13" ht="9.75" customHeight="1">
      <c r="A62" s="399" t="s">
        <v>109</v>
      </c>
      <c r="B62" s="399"/>
      <c r="C62" s="399"/>
      <c r="D62" s="399"/>
      <c r="E62" s="399"/>
      <c r="F62" s="399"/>
      <c r="G62" s="399"/>
      <c r="H62" s="399"/>
      <c r="I62" s="399"/>
      <c r="J62" s="399"/>
      <c r="K62" s="399"/>
      <c r="L62" s="399"/>
      <c r="M62" s="399"/>
    </row>
    <row r="63" spans="1:13" ht="9.75" customHeight="1">
      <c r="A63" s="399" t="s">
        <v>270</v>
      </c>
      <c r="B63" s="399"/>
      <c r="C63" s="399"/>
      <c r="D63" s="399"/>
      <c r="E63" s="399"/>
      <c r="F63" s="399"/>
      <c r="G63" s="399"/>
      <c r="H63" s="399"/>
      <c r="I63" s="399"/>
      <c r="J63" s="399"/>
      <c r="K63" s="399"/>
      <c r="L63" s="399"/>
      <c r="M63" s="399"/>
    </row>
    <row r="64" spans="1:13" ht="9" customHeight="1">
      <c r="A64" s="9"/>
      <c r="B64" s="9"/>
      <c r="C64" s="9"/>
      <c r="D64" s="9"/>
      <c r="E64" s="9"/>
      <c r="F64" s="9"/>
      <c r="G64" s="114"/>
      <c r="H64" s="114"/>
      <c r="I64" s="114"/>
      <c r="J64" s="114"/>
      <c r="K64" s="9"/>
      <c r="L64" s="9"/>
      <c r="M64" s="9"/>
    </row>
    <row r="65" ht="9" customHeight="1"/>
  </sheetData>
  <sheetProtection/>
  <mergeCells count="12">
    <mergeCell ref="B4:D4"/>
    <mergeCell ref="H4:J4"/>
    <mergeCell ref="A63:M63"/>
    <mergeCell ref="A60:M60"/>
    <mergeCell ref="A61:M61"/>
    <mergeCell ref="A62:M62"/>
    <mergeCell ref="A3:J3"/>
    <mergeCell ref="A2:J2"/>
    <mergeCell ref="A58:M58"/>
    <mergeCell ref="A59:M59"/>
    <mergeCell ref="A4:A5"/>
    <mergeCell ref="E4:G4"/>
  </mergeCells>
  <printOptions/>
  <pageMargins left="0.7874015748031497" right="0.7874015748031497" top="0.07874015748031496" bottom="0.1968503937007874" header="0" footer="0"/>
  <pageSetup fitToHeight="1" fitToWidth="1"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7" activePane="bottomRight" state="frozen"/>
      <selection pane="topLeft" activeCell="A62" sqref="A62"/>
      <selection pane="topRight" activeCell="A62" sqref="A62"/>
      <selection pane="bottomLeft" activeCell="A62" sqref="A62"/>
      <selection pane="bottomRight" activeCell="A1" sqref="A1:J1"/>
    </sheetView>
  </sheetViews>
  <sheetFormatPr defaultColWidth="9.00390625" defaultRowHeight="12"/>
  <cols>
    <col min="1" max="1" width="30.625" style="119" customWidth="1"/>
    <col min="2" max="2" width="5.875" style="119" customWidth="1"/>
    <col min="3" max="3" width="15.50390625" style="119" bestFit="1" customWidth="1"/>
    <col min="4" max="4" width="20.625" style="119" bestFit="1" customWidth="1"/>
    <col min="5" max="5" width="5.875" style="119" customWidth="1"/>
    <col min="6" max="6" width="14.125" style="119" bestFit="1" customWidth="1"/>
    <col min="7" max="7" width="19.125" style="219" bestFit="1" customWidth="1"/>
    <col min="8" max="8" width="5.875" style="219" customWidth="1"/>
    <col min="9" max="9" width="12.875" style="219" bestFit="1" customWidth="1"/>
    <col min="10" max="10" width="21.00390625" style="219" customWidth="1"/>
    <col min="11" max="11" width="5.875" style="119" customWidth="1"/>
    <col min="12" max="12" width="12.875" style="119" customWidth="1"/>
    <col min="13" max="13" width="14.875" style="119" customWidth="1"/>
    <col min="14" max="16384" width="9.375" style="119" customWidth="1"/>
  </cols>
  <sheetData>
    <row r="1" spans="1:13" ht="24" customHeight="1">
      <c r="A1" s="406" t="s">
        <v>243</v>
      </c>
      <c r="B1" s="406"/>
      <c r="C1" s="406"/>
      <c r="D1" s="406"/>
      <c r="E1" s="406"/>
      <c r="F1" s="406"/>
      <c r="G1" s="406"/>
      <c r="H1" s="406"/>
      <c r="I1" s="406"/>
      <c r="J1" s="406"/>
      <c r="K1" s="133"/>
      <c r="L1" s="133"/>
      <c r="M1" s="133"/>
    </row>
    <row r="2" spans="1:13" ht="30" customHeight="1">
      <c r="A2" s="415" t="s">
        <v>165</v>
      </c>
      <c r="B2" s="415"/>
      <c r="C2" s="415"/>
      <c r="D2" s="415"/>
      <c r="E2" s="415"/>
      <c r="F2" s="415"/>
      <c r="G2" s="415"/>
      <c r="H2" s="415"/>
      <c r="I2" s="415"/>
      <c r="J2" s="415"/>
      <c r="K2" s="135"/>
      <c r="L2" s="135"/>
      <c r="M2" s="135"/>
    </row>
    <row r="3" spans="1:14" ht="12" thickBot="1">
      <c r="A3" s="414" t="s">
        <v>148</v>
      </c>
      <c r="B3" s="414"/>
      <c r="C3" s="414"/>
      <c r="D3" s="414"/>
      <c r="E3" s="414"/>
      <c r="F3" s="414"/>
      <c r="G3" s="414"/>
      <c r="H3" s="414"/>
      <c r="I3" s="414"/>
      <c r="J3" s="414"/>
      <c r="K3" s="136"/>
      <c r="L3" s="136"/>
      <c r="M3" s="136"/>
      <c r="N3" s="137"/>
    </row>
    <row r="4" spans="1:10" ht="18" customHeight="1">
      <c r="A4" s="409" t="s">
        <v>82</v>
      </c>
      <c r="B4" s="412" t="s">
        <v>84</v>
      </c>
      <c r="C4" s="413"/>
      <c r="D4" s="413"/>
      <c r="E4" s="407" t="s">
        <v>83</v>
      </c>
      <c r="F4" s="408"/>
      <c r="G4" s="411"/>
      <c r="H4" s="407" t="s">
        <v>197</v>
      </c>
      <c r="I4" s="408"/>
      <c r="J4" s="408"/>
    </row>
    <row r="5" spans="1:10" ht="18" customHeight="1">
      <c r="A5" s="410"/>
      <c r="B5" s="138" t="s">
        <v>85</v>
      </c>
      <c r="C5" s="138" t="s">
        <v>86</v>
      </c>
      <c r="D5" s="139" t="s">
        <v>87</v>
      </c>
      <c r="E5" s="138" t="s">
        <v>85</v>
      </c>
      <c r="F5" s="138" t="s">
        <v>86</v>
      </c>
      <c r="G5" s="140" t="s">
        <v>87</v>
      </c>
      <c r="H5" s="138" t="s">
        <v>85</v>
      </c>
      <c r="I5" s="138" t="s">
        <v>86</v>
      </c>
      <c r="J5" s="141" t="s">
        <v>87</v>
      </c>
    </row>
    <row r="6" spans="1:10" ht="6" customHeight="1">
      <c r="A6" s="142"/>
      <c r="B6" s="143"/>
      <c r="C6" s="143"/>
      <c r="D6" s="143"/>
      <c r="E6" s="144"/>
      <c r="F6" s="143"/>
      <c r="G6" s="145"/>
      <c r="H6" s="145"/>
      <c r="I6" s="145"/>
      <c r="J6" s="145"/>
    </row>
    <row r="7" spans="1:10" s="151" customFormat="1" ht="20.25" customHeight="1">
      <c r="A7" s="146" t="s">
        <v>250</v>
      </c>
      <c r="B7" s="147"/>
      <c r="C7" s="148"/>
      <c r="D7" s="148">
        <v>618207712</v>
      </c>
      <c r="E7" s="149"/>
      <c r="F7" s="148"/>
      <c r="G7" s="150">
        <v>146600893</v>
      </c>
      <c r="H7" s="150"/>
      <c r="I7" s="150"/>
      <c r="J7" s="150">
        <v>1411490</v>
      </c>
    </row>
    <row r="8" spans="1:10" s="151" customFormat="1" ht="20.25" customHeight="1">
      <c r="A8" s="146" t="s">
        <v>251</v>
      </c>
      <c r="B8" s="152"/>
      <c r="C8" s="153"/>
      <c r="D8" s="154">
        <v>677830848</v>
      </c>
      <c r="E8" s="155"/>
      <c r="F8" s="153"/>
      <c r="G8" s="154">
        <v>158057358</v>
      </c>
      <c r="H8" s="154"/>
      <c r="I8" s="154"/>
      <c r="J8" s="154">
        <v>1358678</v>
      </c>
    </row>
    <row r="9" spans="1:10" s="157" customFormat="1" ht="20.25" customHeight="1">
      <c r="A9" s="146" t="s">
        <v>252</v>
      </c>
      <c r="B9" s="156"/>
      <c r="C9" s="153"/>
      <c r="D9" s="154">
        <v>902948996</v>
      </c>
      <c r="E9" s="155"/>
      <c r="F9" s="153"/>
      <c r="G9" s="154">
        <v>205723016</v>
      </c>
      <c r="H9" s="154"/>
      <c r="I9" s="154"/>
      <c r="J9" s="154">
        <v>1792594</v>
      </c>
    </row>
    <row r="10" spans="1:10" s="157" customFormat="1" ht="20.25" customHeight="1">
      <c r="A10" s="146" t="s">
        <v>253</v>
      </c>
      <c r="B10" s="152"/>
      <c r="C10" s="153"/>
      <c r="D10" s="154">
        <v>1196269028</v>
      </c>
      <c r="E10" s="155"/>
      <c r="F10" s="153"/>
      <c r="G10" s="154">
        <v>260378926</v>
      </c>
      <c r="H10" s="154"/>
      <c r="I10" s="154"/>
      <c r="J10" s="154">
        <v>1400184</v>
      </c>
    </row>
    <row r="11" spans="1:10" s="163" customFormat="1" ht="20.25" customHeight="1">
      <c r="A11" s="158" t="s">
        <v>254</v>
      </c>
      <c r="B11" s="159"/>
      <c r="C11" s="160"/>
      <c r="D11" s="161">
        <v>1527274981</v>
      </c>
      <c r="E11" s="162"/>
      <c r="F11" s="160"/>
      <c r="G11" s="161">
        <v>435287741</v>
      </c>
      <c r="H11" s="161"/>
      <c r="I11" s="161"/>
      <c r="J11" s="161">
        <v>2015316</v>
      </c>
    </row>
    <row r="12" spans="1:10" s="157" customFormat="1" ht="20.25" customHeight="1">
      <c r="A12" s="164"/>
      <c r="B12" s="165"/>
      <c r="C12" s="166"/>
      <c r="D12" s="166"/>
      <c r="E12" s="167"/>
      <c r="F12" s="166"/>
      <c r="G12" s="168"/>
      <c r="H12" s="168"/>
      <c r="I12" s="168"/>
      <c r="J12" s="168"/>
    </row>
    <row r="13" spans="1:10" s="151" customFormat="1" ht="20.25" customHeight="1">
      <c r="A13" s="169"/>
      <c r="B13" s="170"/>
      <c r="C13" s="171"/>
      <c r="D13" s="171"/>
      <c r="E13" s="172"/>
      <c r="F13" s="171"/>
      <c r="G13" s="173"/>
      <c r="H13" s="173"/>
      <c r="I13" s="173"/>
      <c r="J13" s="173"/>
    </row>
    <row r="14" spans="1:10" s="157" customFormat="1" ht="20.25" customHeight="1">
      <c r="A14" s="174" t="s">
        <v>110</v>
      </c>
      <c r="B14" s="175"/>
      <c r="C14" s="176"/>
      <c r="D14" s="176">
        <v>28754402</v>
      </c>
      <c r="E14" s="175"/>
      <c r="F14" s="176"/>
      <c r="G14" s="177">
        <v>4916906</v>
      </c>
      <c r="H14" s="177"/>
      <c r="I14" s="177"/>
      <c r="J14" s="177">
        <v>48416</v>
      </c>
    </row>
    <row r="15" spans="1:10" s="151" customFormat="1" ht="20.25" customHeight="1">
      <c r="A15" s="178" t="s">
        <v>271</v>
      </c>
      <c r="B15" s="179"/>
      <c r="C15" s="180"/>
      <c r="D15" s="180"/>
      <c r="E15" s="172" t="s">
        <v>279</v>
      </c>
      <c r="F15" s="180">
        <v>92278</v>
      </c>
      <c r="G15" s="181">
        <v>3935514</v>
      </c>
      <c r="H15" s="181"/>
      <c r="I15" s="181"/>
      <c r="J15" s="181"/>
    </row>
    <row r="16" spans="1:10" s="151" customFormat="1" ht="20.25" customHeight="1">
      <c r="A16" s="178" t="s">
        <v>272</v>
      </c>
      <c r="B16" s="179"/>
      <c r="C16" s="180"/>
      <c r="D16" s="180"/>
      <c r="E16" s="172" t="s">
        <v>256</v>
      </c>
      <c r="F16" s="180">
        <v>92278</v>
      </c>
      <c r="G16" s="181">
        <v>3935514</v>
      </c>
      <c r="H16" s="181"/>
      <c r="I16" s="181"/>
      <c r="J16" s="181"/>
    </row>
    <row r="17" spans="1:10" s="151" customFormat="1" ht="20.25" customHeight="1">
      <c r="A17" s="178" t="s">
        <v>273</v>
      </c>
      <c r="B17" s="179"/>
      <c r="C17" s="180"/>
      <c r="D17" s="180"/>
      <c r="E17" s="172" t="s">
        <v>256</v>
      </c>
      <c r="F17" s="180">
        <v>92278</v>
      </c>
      <c r="G17" s="181">
        <v>3935514</v>
      </c>
      <c r="H17" s="181"/>
      <c r="I17" s="181"/>
      <c r="J17" s="181"/>
    </row>
    <row r="18" spans="1:10" s="151" customFormat="1" ht="20.25" customHeight="1">
      <c r="A18" s="178"/>
      <c r="B18" s="179"/>
      <c r="C18" s="180"/>
      <c r="D18" s="180"/>
      <c r="E18" s="172"/>
      <c r="F18" s="180"/>
      <c r="G18" s="181"/>
      <c r="H18" s="181"/>
      <c r="I18" s="181"/>
      <c r="J18" s="181"/>
    </row>
    <row r="19" spans="1:10" s="184" customFormat="1" ht="20.25" customHeight="1">
      <c r="A19" s="174" t="s">
        <v>111</v>
      </c>
      <c r="B19" s="182"/>
      <c r="C19" s="176"/>
      <c r="D19" s="176">
        <v>98828</v>
      </c>
      <c r="E19" s="183"/>
      <c r="F19" s="176"/>
      <c r="G19" s="177">
        <v>280507</v>
      </c>
      <c r="H19" s="177" t="s">
        <v>284</v>
      </c>
      <c r="I19" s="177">
        <v>124</v>
      </c>
      <c r="J19" s="177">
        <v>163829</v>
      </c>
    </row>
    <row r="20" spans="1:10" s="184" customFormat="1" ht="20.25" customHeight="1">
      <c r="A20" s="178" t="s">
        <v>274</v>
      </c>
      <c r="B20" s="185"/>
      <c r="C20" s="186"/>
      <c r="D20" s="186"/>
      <c r="E20" s="187"/>
      <c r="F20" s="186"/>
      <c r="G20" s="188"/>
      <c r="H20" s="173" t="s">
        <v>285</v>
      </c>
      <c r="I20" s="173">
        <v>123624</v>
      </c>
      <c r="J20" s="173">
        <v>163829</v>
      </c>
    </row>
    <row r="21" spans="1:10" s="184" customFormat="1" ht="20.25" customHeight="1">
      <c r="A21" s="178" t="s">
        <v>275</v>
      </c>
      <c r="B21" s="185"/>
      <c r="C21" s="186"/>
      <c r="D21" s="186"/>
      <c r="E21" s="187"/>
      <c r="F21" s="186"/>
      <c r="G21" s="188"/>
      <c r="H21" s="173" t="s">
        <v>286</v>
      </c>
      <c r="I21" s="173">
        <v>123624</v>
      </c>
      <c r="J21" s="173">
        <v>163829</v>
      </c>
    </row>
    <row r="22" spans="1:10" s="184" customFormat="1" ht="20.25" customHeight="1">
      <c r="A22" s="178" t="s">
        <v>276</v>
      </c>
      <c r="B22" s="185"/>
      <c r="C22" s="186"/>
      <c r="D22" s="186"/>
      <c r="E22" s="187"/>
      <c r="F22" s="186"/>
      <c r="G22" s="188"/>
      <c r="H22" s="188"/>
      <c r="I22" s="188"/>
      <c r="J22" s="173">
        <v>163829</v>
      </c>
    </row>
    <row r="23" spans="1:10" s="151" customFormat="1" ht="20.25" customHeight="1">
      <c r="A23" s="178"/>
      <c r="B23" s="170"/>
      <c r="C23" s="171"/>
      <c r="D23" s="171"/>
      <c r="E23" s="172"/>
      <c r="F23" s="171"/>
      <c r="G23" s="173"/>
      <c r="H23" s="173"/>
      <c r="I23" s="173"/>
      <c r="J23" s="173"/>
    </row>
    <row r="24" spans="1:10" s="157" customFormat="1" ht="20.25" customHeight="1">
      <c r="A24" s="174" t="s">
        <v>89</v>
      </c>
      <c r="B24" s="175"/>
      <c r="C24" s="176"/>
      <c r="D24" s="176">
        <v>131486981</v>
      </c>
      <c r="E24" s="175"/>
      <c r="F24" s="176"/>
      <c r="G24" s="177">
        <v>413724164</v>
      </c>
      <c r="H24" s="177"/>
      <c r="I24" s="177"/>
      <c r="J24" s="177">
        <v>3488</v>
      </c>
    </row>
    <row r="25" spans="1:10" s="151" customFormat="1" ht="20.25" customHeight="1">
      <c r="A25" s="178" t="s">
        <v>287</v>
      </c>
      <c r="B25" s="172" t="s">
        <v>278</v>
      </c>
      <c r="C25" s="171">
        <v>16807981</v>
      </c>
      <c r="D25" s="171">
        <v>103538632</v>
      </c>
      <c r="E25" s="172" t="s">
        <v>278</v>
      </c>
      <c r="F25" s="171">
        <v>1600214</v>
      </c>
      <c r="G25" s="173">
        <v>408804518</v>
      </c>
      <c r="H25" s="173"/>
      <c r="I25" s="173"/>
      <c r="J25" s="173"/>
    </row>
    <row r="26" spans="1:10" s="151" customFormat="1" ht="20.25" customHeight="1">
      <c r="A26" s="178" t="s">
        <v>112</v>
      </c>
      <c r="B26" s="170" t="s">
        <v>245</v>
      </c>
      <c r="C26" s="171">
        <v>16588460</v>
      </c>
      <c r="D26" s="171">
        <v>98936154</v>
      </c>
      <c r="E26" s="172"/>
      <c r="F26" s="171"/>
      <c r="G26" s="173"/>
      <c r="H26" s="173"/>
      <c r="I26" s="173"/>
      <c r="J26" s="173"/>
    </row>
    <row r="27" spans="1:10" s="151" customFormat="1" ht="20.25" customHeight="1">
      <c r="A27" s="178" t="s">
        <v>113</v>
      </c>
      <c r="B27" s="172"/>
      <c r="C27" s="171"/>
      <c r="D27" s="171"/>
      <c r="E27" s="172" t="s">
        <v>288</v>
      </c>
      <c r="F27" s="171">
        <v>1597964</v>
      </c>
      <c r="G27" s="173">
        <v>368903078</v>
      </c>
      <c r="H27" s="173"/>
      <c r="I27" s="173"/>
      <c r="J27" s="173"/>
    </row>
    <row r="28" spans="1:10" s="151" customFormat="1" ht="20.25" customHeight="1">
      <c r="A28" s="178" t="s">
        <v>114</v>
      </c>
      <c r="B28" s="170"/>
      <c r="C28" s="171"/>
      <c r="D28" s="171"/>
      <c r="E28" s="172" t="s">
        <v>289</v>
      </c>
      <c r="F28" s="171">
        <v>1575451</v>
      </c>
      <c r="G28" s="173">
        <v>368637292</v>
      </c>
      <c r="H28" s="173"/>
      <c r="I28" s="173"/>
      <c r="J28" s="173"/>
    </row>
    <row r="29" spans="1:10" s="151" customFormat="1" ht="20.25" customHeight="1">
      <c r="A29" s="178" t="s">
        <v>115</v>
      </c>
      <c r="B29" s="170"/>
      <c r="C29" s="171"/>
      <c r="D29" s="171"/>
      <c r="E29" s="172" t="s">
        <v>290</v>
      </c>
      <c r="F29" s="171">
        <v>1168</v>
      </c>
      <c r="G29" s="173">
        <v>39896032</v>
      </c>
      <c r="H29" s="173"/>
      <c r="I29" s="173"/>
      <c r="J29" s="173"/>
    </row>
    <row r="30" spans="1:10" s="151" customFormat="1" ht="20.25" customHeight="1">
      <c r="A30" s="189" t="s">
        <v>280</v>
      </c>
      <c r="B30" s="170"/>
      <c r="C30" s="171"/>
      <c r="D30" s="171"/>
      <c r="E30" s="172" t="s">
        <v>277</v>
      </c>
      <c r="F30" s="171">
        <v>1168</v>
      </c>
      <c r="G30" s="173">
        <v>39896032</v>
      </c>
      <c r="H30" s="173"/>
      <c r="I30" s="173"/>
      <c r="J30" s="173"/>
    </row>
    <row r="31" spans="1:10" s="157" customFormat="1" ht="20.25" customHeight="1">
      <c r="A31" s="190"/>
      <c r="B31" s="191"/>
      <c r="C31" s="192"/>
      <c r="D31" s="192"/>
      <c r="E31" s="167"/>
      <c r="F31" s="192"/>
      <c r="G31" s="193"/>
      <c r="H31" s="193"/>
      <c r="I31" s="193"/>
      <c r="J31" s="193"/>
    </row>
    <row r="32" spans="1:10" s="157" customFormat="1" ht="20.25" customHeight="1">
      <c r="A32" s="174" t="s">
        <v>116</v>
      </c>
      <c r="B32" s="194"/>
      <c r="C32" s="186"/>
      <c r="D32" s="186">
        <v>1225686783</v>
      </c>
      <c r="E32" s="194"/>
      <c r="F32" s="186"/>
      <c r="G32" s="188">
        <v>215357</v>
      </c>
      <c r="H32" s="188"/>
      <c r="I32" s="188"/>
      <c r="J32" s="188"/>
    </row>
    <row r="33" spans="1:10" s="151" customFormat="1" ht="20.25" customHeight="1">
      <c r="A33" s="178" t="s">
        <v>117</v>
      </c>
      <c r="B33" s="195" t="s">
        <v>291</v>
      </c>
      <c r="C33" s="196">
        <v>7937726</v>
      </c>
      <c r="D33" s="196">
        <v>95500553</v>
      </c>
      <c r="E33" s="197"/>
      <c r="F33" s="196"/>
      <c r="G33" s="198"/>
      <c r="H33" s="198"/>
      <c r="I33" s="198"/>
      <c r="J33" s="198"/>
    </row>
    <row r="34" spans="1:10" s="151" customFormat="1" ht="20.25" customHeight="1">
      <c r="A34" s="178" t="s">
        <v>118</v>
      </c>
      <c r="B34" s="170" t="s">
        <v>292</v>
      </c>
      <c r="C34" s="171">
        <v>7897405</v>
      </c>
      <c r="D34" s="171">
        <v>94783097</v>
      </c>
      <c r="E34" s="172"/>
      <c r="F34" s="171"/>
      <c r="G34" s="173"/>
      <c r="H34" s="173"/>
      <c r="I34" s="173"/>
      <c r="J34" s="173"/>
    </row>
    <row r="35" spans="1:10" s="151" customFormat="1" ht="20.25" customHeight="1">
      <c r="A35" s="178" t="s">
        <v>119</v>
      </c>
      <c r="B35" s="170" t="s">
        <v>293</v>
      </c>
      <c r="C35" s="171">
        <v>7265011</v>
      </c>
      <c r="D35" s="171">
        <v>88260146</v>
      </c>
      <c r="E35" s="172"/>
      <c r="F35" s="171"/>
      <c r="G35" s="173"/>
      <c r="H35" s="173"/>
      <c r="I35" s="173"/>
      <c r="J35" s="173"/>
    </row>
    <row r="36" spans="1:10" s="151" customFormat="1" ht="20.25" customHeight="1">
      <c r="A36" s="178" t="s">
        <v>120</v>
      </c>
      <c r="B36" s="170" t="s">
        <v>293</v>
      </c>
      <c r="C36" s="171">
        <v>5783028</v>
      </c>
      <c r="D36" s="171">
        <v>66867534</v>
      </c>
      <c r="E36" s="172"/>
      <c r="F36" s="171"/>
      <c r="G36" s="173"/>
      <c r="H36" s="173"/>
      <c r="I36" s="173"/>
      <c r="J36" s="173"/>
    </row>
    <row r="37" spans="1:10" s="151" customFormat="1" ht="20.25" customHeight="1">
      <c r="A37" s="178" t="s">
        <v>121</v>
      </c>
      <c r="B37" s="170"/>
      <c r="C37" s="199"/>
      <c r="D37" s="171">
        <v>1097602308</v>
      </c>
      <c r="E37" s="172"/>
      <c r="F37" s="171"/>
      <c r="G37" s="173"/>
      <c r="H37" s="173"/>
      <c r="I37" s="173"/>
      <c r="J37" s="173"/>
    </row>
    <row r="38" spans="1:10" s="151" customFormat="1" ht="20.25" customHeight="1">
      <c r="A38" s="178" t="s">
        <v>122</v>
      </c>
      <c r="B38" s="170" t="s">
        <v>294</v>
      </c>
      <c r="C38" s="171">
        <v>21177002</v>
      </c>
      <c r="D38" s="171">
        <v>971528213</v>
      </c>
      <c r="E38" s="172"/>
      <c r="F38" s="171"/>
      <c r="G38" s="173"/>
      <c r="H38" s="173"/>
      <c r="I38" s="173"/>
      <c r="J38" s="173"/>
    </row>
    <row r="39" spans="1:10" s="151" customFormat="1" ht="20.25" customHeight="1">
      <c r="A39" s="178" t="s">
        <v>123</v>
      </c>
      <c r="B39" s="170"/>
      <c r="C39" s="171"/>
      <c r="D39" s="171">
        <v>126074095</v>
      </c>
      <c r="E39" s="172"/>
      <c r="F39" s="171"/>
      <c r="G39" s="173"/>
      <c r="H39" s="173"/>
      <c r="I39" s="173"/>
      <c r="J39" s="173"/>
    </row>
    <row r="40" spans="1:10" s="151" customFormat="1" ht="20.25" customHeight="1">
      <c r="A40" s="178" t="s">
        <v>124</v>
      </c>
      <c r="B40" s="170" t="s">
        <v>295</v>
      </c>
      <c r="C40" s="171">
        <v>2571356</v>
      </c>
      <c r="D40" s="171">
        <v>125152657</v>
      </c>
      <c r="E40" s="172"/>
      <c r="F40" s="171"/>
      <c r="G40" s="173"/>
      <c r="H40" s="173"/>
      <c r="I40" s="173"/>
      <c r="J40" s="173"/>
    </row>
    <row r="41" spans="1:10" s="151" customFormat="1" ht="20.25" customHeight="1">
      <c r="A41" s="178"/>
      <c r="B41" s="170"/>
      <c r="C41" s="171"/>
      <c r="D41" s="171"/>
      <c r="E41" s="172"/>
      <c r="F41" s="171"/>
      <c r="G41" s="173"/>
      <c r="H41" s="173"/>
      <c r="I41" s="173"/>
      <c r="J41" s="173"/>
    </row>
    <row r="42" spans="1:10" s="184" customFormat="1" ht="20.25" customHeight="1">
      <c r="A42" s="174" t="s">
        <v>125</v>
      </c>
      <c r="B42" s="200" t="s">
        <v>296</v>
      </c>
      <c r="C42" s="176">
        <v>791</v>
      </c>
      <c r="D42" s="176">
        <v>113286</v>
      </c>
      <c r="E42" s="183"/>
      <c r="F42" s="176"/>
      <c r="G42" s="177"/>
      <c r="H42" s="177"/>
      <c r="I42" s="177"/>
      <c r="J42" s="177"/>
    </row>
    <row r="43" spans="1:10" s="151" customFormat="1" ht="20.25" customHeight="1">
      <c r="A43" s="169"/>
      <c r="B43" s="170"/>
      <c r="C43" s="171"/>
      <c r="D43" s="171"/>
      <c r="E43" s="172"/>
      <c r="F43" s="171"/>
      <c r="G43" s="173"/>
      <c r="H43" s="173"/>
      <c r="I43" s="173"/>
      <c r="J43" s="173"/>
    </row>
    <row r="44" spans="1:10" s="157" customFormat="1" ht="20.25" customHeight="1">
      <c r="A44" s="174" t="s">
        <v>126</v>
      </c>
      <c r="B44" s="175"/>
      <c r="C44" s="201"/>
      <c r="D44" s="176">
        <v>53293386</v>
      </c>
      <c r="E44" s="175"/>
      <c r="F44" s="201"/>
      <c r="G44" s="176">
        <v>3770998</v>
      </c>
      <c r="H44" s="176"/>
      <c r="I44" s="176"/>
      <c r="J44" s="176">
        <v>375267</v>
      </c>
    </row>
    <row r="45" spans="1:10" s="157" customFormat="1" ht="20.25" customHeight="1">
      <c r="A45" s="178" t="s">
        <v>133</v>
      </c>
      <c r="B45" s="170"/>
      <c r="C45" s="171"/>
      <c r="D45" s="171"/>
      <c r="E45" s="172"/>
      <c r="F45" s="202"/>
      <c r="G45" s="171">
        <v>3229988</v>
      </c>
      <c r="H45" s="171"/>
      <c r="I45" s="171"/>
      <c r="J45" s="171"/>
    </row>
    <row r="46" spans="1:10" s="157" customFormat="1" ht="20.25" customHeight="1">
      <c r="A46" s="178" t="s">
        <v>140</v>
      </c>
      <c r="B46" s="165"/>
      <c r="C46" s="166"/>
      <c r="D46" s="166"/>
      <c r="E46" s="172"/>
      <c r="F46" s="171"/>
      <c r="G46" s="171"/>
      <c r="H46" s="172" t="s">
        <v>297</v>
      </c>
      <c r="I46" s="203">
        <v>7</v>
      </c>
      <c r="J46" s="166">
        <v>360888</v>
      </c>
    </row>
    <row r="47" spans="1:10" s="151" customFormat="1" ht="20.25" customHeight="1">
      <c r="A47" s="178"/>
      <c r="B47" s="170"/>
      <c r="C47" s="171"/>
      <c r="D47" s="171"/>
      <c r="E47" s="172"/>
      <c r="F47" s="199"/>
      <c r="G47" s="171"/>
      <c r="H47" s="171"/>
      <c r="I47" s="171"/>
      <c r="J47" s="171"/>
    </row>
    <row r="48" spans="1:10" s="157" customFormat="1" ht="20.25" customHeight="1">
      <c r="A48" s="174" t="s">
        <v>93</v>
      </c>
      <c r="B48" s="175"/>
      <c r="C48" s="176"/>
      <c r="D48" s="176">
        <v>34176824</v>
      </c>
      <c r="E48" s="175"/>
      <c r="F48" s="201"/>
      <c r="G48" s="176">
        <v>8802700</v>
      </c>
      <c r="H48" s="176"/>
      <c r="I48" s="176"/>
      <c r="J48" s="176">
        <v>23499</v>
      </c>
    </row>
    <row r="49" spans="1:10" s="151" customFormat="1" ht="20.25" customHeight="1">
      <c r="A49" s="178" t="s">
        <v>171</v>
      </c>
      <c r="B49" s="195"/>
      <c r="C49" s="196"/>
      <c r="D49" s="196"/>
      <c r="E49" s="197"/>
      <c r="F49" s="198"/>
      <c r="G49" s="198">
        <v>5393640</v>
      </c>
      <c r="H49" s="198"/>
      <c r="I49" s="198"/>
      <c r="J49" s="198"/>
    </row>
    <row r="50" spans="1:10" s="151" customFormat="1" ht="20.25" customHeight="1">
      <c r="A50" s="169"/>
      <c r="B50" s="172"/>
      <c r="C50" s="171"/>
      <c r="D50" s="171"/>
      <c r="E50" s="172"/>
      <c r="F50" s="171"/>
      <c r="G50" s="173"/>
      <c r="H50" s="173"/>
      <c r="I50" s="173"/>
      <c r="J50" s="173"/>
    </row>
    <row r="51" spans="1:10" s="157" customFormat="1" ht="20.25" customHeight="1">
      <c r="A51" s="174" t="s">
        <v>127</v>
      </c>
      <c r="B51" s="204"/>
      <c r="C51" s="176"/>
      <c r="D51" s="176">
        <v>32803438</v>
      </c>
      <c r="E51" s="175"/>
      <c r="F51" s="176"/>
      <c r="G51" s="177">
        <v>1507219</v>
      </c>
      <c r="H51" s="177"/>
      <c r="I51" s="177"/>
      <c r="J51" s="177">
        <v>840555</v>
      </c>
    </row>
    <row r="52" spans="1:10" s="157" customFormat="1" ht="20.25" customHeight="1">
      <c r="A52" s="178" t="s">
        <v>141</v>
      </c>
      <c r="B52" s="194"/>
      <c r="C52" s="186"/>
      <c r="D52" s="186"/>
      <c r="E52" s="194"/>
      <c r="F52" s="186"/>
      <c r="G52" s="173"/>
      <c r="H52" s="188"/>
      <c r="I52" s="188"/>
      <c r="J52" s="173">
        <v>151864</v>
      </c>
    </row>
    <row r="53" spans="1:10" s="157" customFormat="1" ht="20.25" customHeight="1">
      <c r="A53" s="178" t="s">
        <v>281</v>
      </c>
      <c r="B53" s="205"/>
      <c r="C53" s="186"/>
      <c r="D53" s="186"/>
      <c r="E53" s="194"/>
      <c r="F53" s="186"/>
      <c r="G53" s="188"/>
      <c r="H53" s="188"/>
      <c r="I53" s="188"/>
      <c r="J53" s="173">
        <v>609611</v>
      </c>
    </row>
    <row r="54" spans="1:10" s="157" customFormat="1" ht="20.25" customHeight="1">
      <c r="A54" s="178" t="s">
        <v>282</v>
      </c>
      <c r="B54" s="206"/>
      <c r="C54" s="171"/>
      <c r="D54" s="171"/>
      <c r="E54" s="206"/>
      <c r="F54" s="171"/>
      <c r="G54" s="173"/>
      <c r="H54" s="173" t="s">
        <v>297</v>
      </c>
      <c r="I54" s="173">
        <v>7</v>
      </c>
      <c r="J54" s="173">
        <v>608207</v>
      </c>
    </row>
    <row r="55" spans="1:10" s="157" customFormat="1" ht="20.25" customHeight="1">
      <c r="A55" s="174"/>
      <c r="B55" s="207"/>
      <c r="C55" s="208"/>
      <c r="D55" s="208"/>
      <c r="E55" s="194"/>
      <c r="F55" s="208"/>
      <c r="G55" s="209"/>
      <c r="H55" s="209"/>
      <c r="I55" s="209"/>
      <c r="J55" s="209"/>
    </row>
    <row r="56" spans="1:10" s="157" customFormat="1" ht="20.25" customHeight="1">
      <c r="A56" s="174" t="s">
        <v>107</v>
      </c>
      <c r="B56" s="204"/>
      <c r="C56" s="176"/>
      <c r="D56" s="176">
        <v>20615057</v>
      </c>
      <c r="E56" s="175"/>
      <c r="F56" s="176"/>
      <c r="G56" s="177">
        <v>1899804</v>
      </c>
      <c r="H56" s="177"/>
      <c r="I56" s="177"/>
      <c r="J56" s="177">
        <v>454938</v>
      </c>
    </row>
    <row r="57" spans="1:10" s="157" customFormat="1" ht="20.25" customHeight="1">
      <c r="A57" s="178" t="s">
        <v>142</v>
      </c>
      <c r="B57" s="205"/>
      <c r="C57" s="186"/>
      <c r="D57" s="186"/>
      <c r="E57" s="194"/>
      <c r="F57" s="186"/>
      <c r="G57" s="188"/>
      <c r="H57" s="173"/>
      <c r="I57" s="173"/>
      <c r="J57" s="173">
        <v>307500</v>
      </c>
    </row>
    <row r="58" spans="1:10" s="157" customFormat="1" ht="20.25" customHeight="1">
      <c r="A58" s="178" t="s">
        <v>143</v>
      </c>
      <c r="B58" s="205"/>
      <c r="C58" s="186"/>
      <c r="D58" s="186"/>
      <c r="E58" s="194"/>
      <c r="F58" s="186"/>
      <c r="G58" s="188"/>
      <c r="H58" s="173" t="s">
        <v>298</v>
      </c>
      <c r="I58" s="173">
        <v>7942</v>
      </c>
      <c r="J58" s="173">
        <v>192194</v>
      </c>
    </row>
    <row r="59" spans="1:10" s="157" customFormat="1" ht="20.25" customHeight="1">
      <c r="A59" s="178" t="s">
        <v>283</v>
      </c>
      <c r="B59" s="205"/>
      <c r="C59" s="186"/>
      <c r="D59" s="186"/>
      <c r="E59" s="194"/>
      <c r="F59" s="186"/>
      <c r="G59" s="188"/>
      <c r="H59" s="173" t="s">
        <v>158</v>
      </c>
      <c r="I59" s="173">
        <v>5818</v>
      </c>
      <c r="J59" s="173">
        <v>136588</v>
      </c>
    </row>
    <row r="60" spans="1:10" s="157" customFormat="1" ht="20.25" customHeight="1">
      <c r="A60" s="174"/>
      <c r="B60" s="207"/>
      <c r="C60" s="208"/>
      <c r="D60" s="208"/>
      <c r="E60" s="194"/>
      <c r="F60" s="208"/>
      <c r="G60" s="209"/>
      <c r="H60" s="209"/>
      <c r="I60" s="209"/>
      <c r="J60" s="209"/>
    </row>
    <row r="61" spans="1:10" s="157" customFormat="1" ht="20.25" customHeight="1">
      <c r="A61" s="174" t="s">
        <v>128</v>
      </c>
      <c r="B61" s="204"/>
      <c r="C61" s="176"/>
      <c r="D61" s="176">
        <v>245996</v>
      </c>
      <c r="E61" s="175"/>
      <c r="F61" s="176"/>
      <c r="G61" s="177">
        <v>170086</v>
      </c>
      <c r="H61" s="177"/>
      <c r="I61" s="177"/>
      <c r="J61" s="177">
        <v>105324</v>
      </c>
    </row>
    <row r="62" spans="1:13" ht="6" customHeight="1" thickBot="1">
      <c r="A62" s="210"/>
      <c r="B62" s="211"/>
      <c r="C62" s="211"/>
      <c r="D62" s="211"/>
      <c r="E62" s="211"/>
      <c r="F62" s="211"/>
      <c r="G62" s="212"/>
      <c r="H62" s="212"/>
      <c r="I62" s="212"/>
      <c r="J62" s="212"/>
      <c r="K62" s="137"/>
      <c r="L62" s="137"/>
      <c r="M62" s="137"/>
    </row>
    <row r="63" spans="1:19" ht="15.75" customHeight="1">
      <c r="A63" s="213" t="s">
        <v>166</v>
      </c>
      <c r="B63" s="214"/>
      <c r="C63" s="214"/>
      <c r="D63" s="214"/>
      <c r="E63" s="215"/>
      <c r="F63" s="215"/>
      <c r="G63" s="134"/>
      <c r="H63" s="134"/>
      <c r="I63" s="134"/>
      <c r="J63" s="216" t="s">
        <v>200</v>
      </c>
      <c r="K63" s="217"/>
      <c r="L63" s="217"/>
      <c r="M63" s="137"/>
      <c r="N63" s="218"/>
      <c r="O63" s="218"/>
      <c r="P63" s="218"/>
      <c r="Q63" s="218"/>
      <c r="R63" s="218"/>
      <c r="S63" s="218"/>
    </row>
  </sheetData>
  <sheetProtection/>
  <mergeCells count="7">
    <mergeCell ref="A1:J1"/>
    <mergeCell ref="H4:J4"/>
    <mergeCell ref="A4:A5"/>
    <mergeCell ref="E4:G4"/>
    <mergeCell ref="B4:D4"/>
    <mergeCell ref="A3:J3"/>
    <mergeCell ref="A2:J2"/>
  </mergeCells>
  <printOptions/>
  <pageMargins left="0.58" right="0.56" top="0.07874015748031496" bottom="0.1968503937007874" header="0" footer="0"/>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2022-07-15T05:49:13Z</dcterms:created>
  <dcterms:modified xsi:type="dcterms:W3CDTF">2022-07-15T05:49:17Z</dcterms:modified>
  <cp:category/>
  <cp:version/>
  <cp:contentType/>
  <cp:contentStatus/>
</cp:coreProperties>
</file>